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F:\rsi\PRISM\PRISM\TY2015\SOCA\2013 2014 2015 Article\Final Materials\Tables for Taxstats - To Clay\"/>
    </mc:Choice>
  </mc:AlternateContent>
  <xr:revisionPtr revIDLastSave="0" documentId="13_ncr:1_{8494EE5E-65C8-418A-A616-96BF4134A9AC}" xr6:coauthVersionLast="46" xr6:coauthVersionMax="46" xr10:uidLastSave="{00000000-0000-0000-0000-000000000000}"/>
  <bookViews>
    <workbookView xWindow="-120" yWindow="-120" windowWidth="29040" windowHeight="16440" xr2:uid="{00000000-000D-0000-FFFF-FFFF00000000}"/>
  </bookViews>
  <sheets>
    <sheet name="Sheet1" sheetId="2" r:id="rId1"/>
    <sheet name="WORKING" sheetId="3" r:id="rId2"/>
  </sheets>
  <definedNames>
    <definedName name="_xlnm.Print_Area" localSheetId="0">Sheet1!$A$1:$I$203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11" i="3" l="1"/>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C211" i="3"/>
  <c r="AC210" i="3"/>
  <c r="AB210" i="3"/>
  <c r="AA210" i="3"/>
  <c r="Z210" i="3"/>
  <c r="Y210" i="3"/>
  <c r="X210" i="3"/>
  <c r="W210" i="3"/>
  <c r="V210" i="3"/>
  <c r="U210" i="3"/>
  <c r="T210" i="3"/>
  <c r="S210" i="3"/>
  <c r="R210" i="3"/>
  <c r="Q210" i="3"/>
  <c r="P210" i="3"/>
  <c r="O210" i="3"/>
  <c r="N210" i="3"/>
  <c r="M210" i="3"/>
  <c r="L210" i="3"/>
  <c r="K210" i="3"/>
  <c r="J210" i="3"/>
  <c r="I210" i="3"/>
  <c r="H210" i="3"/>
  <c r="G210" i="3"/>
  <c r="F210" i="3"/>
  <c r="E210" i="3"/>
  <c r="D210" i="3"/>
  <c r="C210" i="3"/>
  <c r="B211" i="3"/>
  <c r="B210" i="3"/>
  <c r="AC199" i="3"/>
  <c r="AB199" i="3"/>
  <c r="AA199" i="3"/>
  <c r="Z199" i="3"/>
  <c r="Y199" i="3"/>
  <c r="X199" i="3"/>
  <c r="W199" i="3"/>
  <c r="V199" i="3"/>
  <c r="S199" i="3"/>
  <c r="R199" i="3"/>
  <c r="Q199" i="3"/>
  <c r="P199" i="3"/>
  <c r="O199" i="3"/>
  <c r="N199" i="3"/>
  <c r="M199" i="3"/>
  <c r="L199" i="3"/>
  <c r="I199" i="3"/>
  <c r="H199" i="3"/>
  <c r="G199" i="3"/>
  <c r="F199" i="3"/>
  <c r="E199" i="3"/>
  <c r="D199" i="3"/>
  <c r="C199" i="3"/>
  <c r="B199" i="3"/>
  <c r="AC157" i="3"/>
  <c r="AB157" i="3"/>
  <c r="AA157" i="3"/>
  <c r="Z157" i="3"/>
  <c r="Y157" i="3"/>
  <c r="X157" i="3"/>
  <c r="W157" i="3"/>
  <c r="V157" i="3"/>
  <c r="S157" i="3"/>
  <c r="R157" i="3"/>
  <c r="Q157" i="3"/>
  <c r="P157" i="3"/>
  <c r="O157" i="3"/>
  <c r="N157" i="3"/>
  <c r="M157" i="3"/>
  <c r="L157" i="3"/>
  <c r="I157" i="3"/>
  <c r="H157" i="3"/>
  <c r="G157" i="3"/>
  <c r="F157" i="3"/>
  <c r="E157" i="3"/>
  <c r="D157" i="3"/>
  <c r="C157" i="3"/>
  <c r="B157" i="3"/>
  <c r="AC116" i="3"/>
  <c r="AB116" i="3"/>
  <c r="AA116" i="3"/>
  <c r="Z116" i="3"/>
  <c r="Y116" i="3"/>
  <c r="X116" i="3"/>
  <c r="W116" i="3"/>
  <c r="V116" i="3"/>
  <c r="S116" i="3"/>
  <c r="R116" i="3"/>
  <c r="Q116" i="3"/>
  <c r="P116" i="3"/>
  <c r="O116" i="3"/>
  <c r="N116" i="3"/>
  <c r="M116" i="3"/>
  <c r="L116" i="3"/>
  <c r="I116" i="3"/>
  <c r="H116" i="3"/>
  <c r="G116" i="3"/>
  <c r="F116" i="3"/>
  <c r="E116" i="3"/>
  <c r="D116" i="3"/>
  <c r="C116" i="3"/>
  <c r="B116" i="3"/>
  <c r="AC76" i="3"/>
  <c r="AB76" i="3"/>
  <c r="AA76" i="3"/>
  <c r="Z76" i="3"/>
  <c r="Y76" i="3"/>
  <c r="X76" i="3"/>
  <c r="W76" i="3"/>
  <c r="V76" i="3"/>
  <c r="S76" i="3"/>
  <c r="R76" i="3"/>
  <c r="Q76" i="3"/>
  <c r="P76" i="3"/>
  <c r="O76" i="3"/>
  <c r="N76" i="3"/>
  <c r="M76" i="3"/>
  <c r="L76" i="3"/>
  <c r="I76" i="3"/>
  <c r="H76" i="3"/>
  <c r="G76" i="3"/>
  <c r="F76" i="3"/>
  <c r="E76" i="3"/>
  <c r="D76" i="3"/>
  <c r="C76" i="3"/>
  <c r="B76" i="3"/>
  <c r="AC36" i="3"/>
  <c r="AB36" i="3"/>
  <c r="AA36" i="3"/>
  <c r="Z36" i="3"/>
  <c r="Y36" i="3"/>
  <c r="X36" i="3"/>
  <c r="W36" i="3"/>
  <c r="V36" i="3"/>
  <c r="S36" i="3"/>
  <c r="R36" i="3"/>
  <c r="Q36" i="3"/>
  <c r="P36" i="3"/>
  <c r="O36" i="3"/>
  <c r="N36" i="3"/>
  <c r="M36" i="3"/>
  <c r="L36" i="3"/>
  <c r="I36" i="3"/>
  <c r="H36" i="3"/>
  <c r="G36" i="3"/>
  <c r="F36" i="3"/>
  <c r="E36" i="3"/>
  <c r="D36" i="3"/>
  <c r="C36" i="3"/>
  <c r="B36" i="3"/>
  <c r="AC187" i="3"/>
  <c r="AB187" i="3"/>
  <c r="AA187" i="3"/>
  <c r="Z187" i="3"/>
  <c r="Y187" i="3"/>
  <c r="X187" i="3"/>
  <c r="W187" i="3"/>
  <c r="V187" i="3"/>
  <c r="S187" i="3"/>
  <c r="R187" i="3"/>
  <c r="Q187" i="3"/>
  <c r="P187" i="3"/>
  <c r="O187" i="3"/>
  <c r="N187" i="3"/>
  <c r="M187" i="3"/>
  <c r="L187" i="3"/>
  <c r="I187" i="3"/>
  <c r="H187" i="3"/>
  <c r="G187" i="3"/>
  <c r="F187" i="3"/>
  <c r="E187" i="3"/>
  <c r="D187" i="3"/>
  <c r="C187" i="3"/>
  <c r="B187" i="3"/>
  <c r="AC145" i="3"/>
  <c r="AB145" i="3"/>
  <c r="AA145" i="3"/>
  <c r="Z145" i="3"/>
  <c r="Y145" i="3"/>
  <c r="X145" i="3"/>
  <c r="W145" i="3"/>
  <c r="V145" i="3"/>
  <c r="S145" i="3"/>
  <c r="R145" i="3"/>
  <c r="Q145" i="3"/>
  <c r="P145" i="3"/>
  <c r="O145" i="3"/>
  <c r="N145" i="3"/>
  <c r="M145" i="3"/>
  <c r="L145" i="3"/>
  <c r="I145" i="3"/>
  <c r="H145" i="3"/>
  <c r="G145" i="3"/>
  <c r="F145" i="3"/>
  <c r="E145" i="3"/>
  <c r="D145" i="3"/>
  <c r="C145" i="3"/>
  <c r="B145" i="3"/>
  <c r="AC104" i="3"/>
  <c r="AB104" i="3"/>
  <c r="AA104" i="3"/>
  <c r="Z104" i="3"/>
  <c r="Y104" i="3"/>
  <c r="X104" i="3"/>
  <c r="W104" i="3"/>
  <c r="V104" i="3"/>
  <c r="S104" i="3"/>
  <c r="R104" i="3"/>
  <c r="Q104" i="3"/>
  <c r="P104" i="3"/>
  <c r="O104" i="3"/>
  <c r="N104" i="3"/>
  <c r="M104" i="3"/>
  <c r="L104" i="3"/>
  <c r="I104" i="3"/>
  <c r="H104" i="3"/>
  <c r="G104" i="3"/>
  <c r="F104" i="3"/>
  <c r="E104" i="3"/>
  <c r="D104" i="3"/>
  <c r="C104" i="3"/>
  <c r="B104" i="3"/>
  <c r="AC64" i="3"/>
  <c r="AB64" i="3"/>
  <c r="AA64" i="3"/>
  <c r="Z64" i="3"/>
  <c r="Y64" i="3"/>
  <c r="X64" i="3"/>
  <c r="W64" i="3"/>
  <c r="V64" i="3"/>
  <c r="S64" i="3"/>
  <c r="R64" i="3"/>
  <c r="Q64" i="3"/>
  <c r="P64" i="3"/>
  <c r="O64" i="3"/>
  <c r="N64" i="3"/>
  <c r="M64" i="3"/>
  <c r="L64" i="3"/>
  <c r="I64" i="3"/>
  <c r="H64" i="3"/>
  <c r="G64" i="3"/>
  <c r="F64" i="3"/>
  <c r="E64" i="3"/>
  <c r="D64" i="3"/>
  <c r="C64" i="3"/>
  <c r="B64" i="3"/>
  <c r="AC24" i="3"/>
  <c r="AB24" i="3"/>
  <c r="AA24" i="3"/>
  <c r="Z24" i="3"/>
  <c r="Y24" i="3"/>
  <c r="X24" i="3"/>
  <c r="W24" i="3"/>
  <c r="V24" i="3"/>
  <c r="S24" i="3"/>
  <c r="R24" i="3"/>
  <c r="Q24" i="3"/>
  <c r="P24" i="3"/>
  <c r="O24" i="3"/>
  <c r="N24" i="3"/>
  <c r="M24" i="3"/>
  <c r="L24" i="3"/>
  <c r="I24" i="3"/>
  <c r="H24" i="3"/>
  <c r="G24" i="3"/>
  <c r="F24" i="3"/>
  <c r="E24" i="3"/>
  <c r="D24" i="3"/>
  <c r="C24" i="3"/>
  <c r="B24" i="3"/>
</calcChain>
</file>

<file path=xl/sharedStrings.xml><?xml version="1.0" encoding="utf-8"?>
<sst xmlns="http://schemas.openxmlformats.org/spreadsheetml/2006/main" count="1121" uniqueCount="93">
  <si>
    <t>[All figures are estimates based on samples --transactions are in thousands, money amounts are in thousands of dollars]</t>
  </si>
  <si>
    <t xml:space="preserve"> </t>
  </si>
  <si>
    <t>All asset types</t>
  </si>
  <si>
    <t xml:space="preserve">   Loss transactions</t>
  </si>
  <si>
    <t>Sales price</t>
  </si>
  <si>
    <t>Basis</t>
  </si>
  <si>
    <t>Gain</t>
  </si>
  <si>
    <t xml:space="preserve">Basis </t>
  </si>
  <si>
    <t>Loss</t>
  </si>
  <si>
    <t>(1)</t>
  </si>
  <si>
    <t>(2)</t>
  </si>
  <si>
    <t>(3)</t>
  </si>
  <si>
    <t>(4)</t>
  </si>
  <si>
    <t>(5)</t>
  </si>
  <si>
    <t>(6)</t>
  </si>
  <si>
    <t>(7)</t>
  </si>
  <si>
    <t>(8)</t>
  </si>
  <si>
    <t>Short-term transactions</t>
  </si>
  <si>
    <t>Long-term transactions</t>
  </si>
  <si>
    <t>Corporate stock</t>
  </si>
  <si>
    <t xml:space="preserve">  1 month under 2 months</t>
  </si>
  <si>
    <t xml:space="preserve">  2 months under 3 months</t>
  </si>
  <si>
    <t xml:space="preserve">  3 months under 4 months</t>
  </si>
  <si>
    <t xml:space="preserve">  4 months under 5 months</t>
  </si>
  <si>
    <t xml:space="preserve">  5 months under 6 months</t>
  </si>
  <si>
    <t xml:space="preserve">  6 months under 7 months</t>
  </si>
  <si>
    <t xml:space="preserve">  7 months under 8 months</t>
  </si>
  <si>
    <t xml:space="preserve">  8 months under 9 months</t>
  </si>
  <si>
    <t xml:space="preserve">  9 months under 10 months</t>
  </si>
  <si>
    <t xml:space="preserve">  10 months under 11 months</t>
  </si>
  <si>
    <t xml:space="preserve">  11 months under 12 months</t>
  </si>
  <si>
    <t xml:space="preserve">   Period not determinable</t>
  </si>
  <si>
    <t xml:space="preserve">  18 months under 2 years</t>
  </si>
  <si>
    <t xml:space="preserve">  2 years under 3 years</t>
  </si>
  <si>
    <t xml:space="preserve">  3 years under 4 years</t>
  </si>
  <si>
    <t xml:space="preserve">  4 years under 5 years</t>
  </si>
  <si>
    <t xml:space="preserve">  5 years under 10 years</t>
  </si>
  <si>
    <t xml:space="preserve">  10 years under 15 years</t>
  </si>
  <si>
    <t xml:space="preserve">  15 years under 20 years</t>
  </si>
  <si>
    <t xml:space="preserve">  20 years or more</t>
  </si>
  <si>
    <t xml:space="preserve">  Period not determinable</t>
  </si>
  <si>
    <t xml:space="preserve">  Under 1 month</t>
  </si>
  <si>
    <t xml:space="preserve">   Gain transactions [1]</t>
  </si>
  <si>
    <t>Bonds and other securities [1]</t>
  </si>
  <si>
    <t xml:space="preserve">   Gain transactions [2]</t>
  </si>
  <si>
    <t>Real estate [1]</t>
  </si>
  <si>
    <t>Other asset types [1]</t>
  </si>
  <si>
    <t>[1]  Transactions with no gain or loss are included with gain transactions.</t>
  </si>
  <si>
    <t>[1]  Real estate includes residential rental property, depreciable business property, farmland and other land.</t>
  </si>
  <si>
    <t xml:space="preserve">  1 year or more [2]</t>
  </si>
  <si>
    <t xml:space="preserve">  Under 18 months [3]</t>
  </si>
  <si>
    <t xml:space="preserve">  1 year or more [3]</t>
  </si>
  <si>
    <t xml:space="preserve">  Under 18 months [4]</t>
  </si>
  <si>
    <t>[2]  Dates showed holding period to be 1 year or more and transactions reported as short-term; not reclassified during statistical processing.</t>
  </si>
  <si>
    <t>[3]  Includes some transactions where holding period was under 1 year and transactions reported as long-term; not reclassified during statistical processing.</t>
  </si>
  <si>
    <t>Total</t>
  </si>
  <si>
    <t>[2]  Transactions with no gain or loss are included with gain transactions.</t>
  </si>
  <si>
    <t>[3]  Dates showed holding period to be 1 year or more and transactions reported as short-term; not reclassified during statistical processing.</t>
  </si>
  <si>
    <t>[4]  Includes some transactions where holding period was under 1 year and transactions reported as long-term; not reclassified during statistical processing.</t>
  </si>
  <si>
    <t>Type of transaction, length of time held</t>
  </si>
  <si>
    <t>Number of transactons</t>
  </si>
  <si>
    <t>NOTES: Detail may not add to totals because of rounding.  Sales price minus basis does not always equal gain or loss because: (a) only the gain is reported for capital gain distributions from mutual funds and the gain or loss for pass-through gains or losses, (b) part of the total gain or only the gain is reported for capital gain distributions from mutual funds and the gain or loss for pass-through gains or losses, (b) part of the total gain or loss on certain depreciable assets is treated as ordinary income rather than capital gain or loss, (c)  in certain cases where taxpayers reported futures contracts with a loss, the sales price and basis were often reported as negative amounts, and (d) some sales may have non-deductible losses or non-taxable gains such as wash sales, or sales of principal residences, and these transactions are not balanced.</t>
  </si>
  <si>
    <t>Table 4E.  Capital Gains and Losses, by Selected Asset Type and Length of Time Held, Tax Year 2013</t>
  </si>
  <si>
    <t>Table 4D.  Capital Gains and Losses, by Selected Asset Type and Length of Time Held, Tax Year 2013</t>
  </si>
  <si>
    <t>Table 4C.  Capital Gains and Losses, by Selected Asset Type and Length of Time Held, Tax Year 2013</t>
  </si>
  <si>
    <t>Table 4B.  Capital Gains and Losses, by Selected Asset Type and Length of Time Held, Tax Year 2013</t>
  </si>
  <si>
    <t>Table 4A.  Capital Gains and Losses, by Selected Asset Type and Length of Time Held, Tax Year 2013</t>
  </si>
  <si>
    <t>Source: IRS Statistics of Income Division, Sales of Capital Assets Data, Tax Years 2013-2015, October 2021</t>
  </si>
  <si>
    <t xml:space="preserve">* Estimate should be used with caution because of the small number of sample returns on which it is based. </t>
  </si>
  <si>
    <t>Table 4A.  Capital Gains and Losses, by Selected Asset Type and Length of Time Held, Tax Year 2014</t>
  </si>
  <si>
    <t>Number of transactions</t>
  </si>
  <si>
    <t>Table 4B.  Capital Gains and Losses, by Selected Asset Type and Length of Time Held, Tax Year 2014</t>
  </si>
  <si>
    <t>Table 4C.  Capital Gains and Losses, by Selected Asset Type and Length of Time Held, Tax Year 2014</t>
  </si>
  <si>
    <t>Table 4D.  Capital Gains and Losses, by Selected Asset Type and Length of Time Held, Tax Year 2014</t>
  </si>
  <si>
    <t>Table 4E.  Capital Gains and Losses, by Selected Asset Type and Length of Time Held, Tax Year 2014</t>
  </si>
  <si>
    <t>Table 4A.  Capital Gains and Losses, by Selected Asset Type and Length of Time Held 2015</t>
  </si>
  <si>
    <t>Table 4B.  Capital Gains and Losses, by Selected Asset Type and Length of Time Held 2015</t>
  </si>
  <si>
    <t>Table 4C.  Capital Gains and Losses, by Selected Asset Type and Length of Time Held 2015</t>
  </si>
  <si>
    <t>Table 4D.  Capital Gains and Losses, by Selected Asset Type and Length of Time Held 2015</t>
  </si>
  <si>
    <t>Table 4E.  Capital Gains and Losses, by Selected Asset Type and Length of Time Held 2015</t>
  </si>
  <si>
    <t xml:space="preserve">futures contracts; all mutual funds; partnership, S corporation, and estate or trust interests; pass-through gains and losses; livestock; timber; </t>
  </si>
  <si>
    <t>involuntary conversions; depreciable business personal property; residences; unidentifiable assets; and capital gain distributions.</t>
  </si>
  <si>
    <t>[All figures are estimates based on samples -- money amounts are in thousands of dollars]</t>
  </si>
  <si>
    <t>Table 4E.  Short-Term and Long-Term Capital Gains and Losses, by Selected Asset Type and Length of Time Held, Tax Year 2013</t>
  </si>
  <si>
    <t>Table 4D.  Short-Term and Long-Term Capital Gains and Losses, by Selected Asset Type and Length of Time Held, Tax Year 2013</t>
  </si>
  <si>
    <t>Table 4C.  Short-Term and Long-Term Capital Gains and Losses, by Selected Asset Type and Length of Time Held, Tax Year 2013</t>
  </si>
  <si>
    <t>Table 4B.  Short-Term and Long-Term Capital Gains and Losses, by Selected Asset Type and Length of Time Held, Tax Year 2013</t>
  </si>
  <si>
    <t>Table 4A.  Short-Term and Long-Term Capital Gains and Losses, by Selected Asset Type and Length of Time Held, Tax Year 2013</t>
  </si>
  <si>
    <t>[1]  Bonds and other securities includes U.S. Government obligations, State and local government obligations, and other notes and debentures.</t>
  </si>
  <si>
    <t>[1]  Other asset types includes all other asset categories not included in the above categories, including put and call options; futures contracts; all mutual funds; partnership, S corporation, and estate or trust interests; pass through gains and losses; livestock; timber;  involuntary conversions; depreciable business personal property; residences; unidentifiable assets; and capital gain distributions.</t>
  </si>
  <si>
    <t>NOTES: Detail may not add to totals because of rounding.  Sales price minus basis does not always equal gain or loss because: (a) only the gain is reported for capital gain distributions from mutual funds and the gain or loss for passthrough gains or losses, (b) part of the total gain or only the gain is reported for capital gain distributions from mutual funds and the gain or loss for passthrough gains or losses, (c) part of the total gain or loss on certain depreciable assets is treated as ordinary income rather than capital gain or loss, (d)  in certain cases where taxpayers reported futures contracts with a loss, the sales price and basis were often reported as negative amounts, and (e) some sales may have nondeductible losses or nontaxable gains such as wash sales, or sales of principal residences, and these transactions are not balanced.</t>
  </si>
  <si>
    <t>Source: IRS Statistics of Income Division, Sales of Capital Assets Data, Tax Years 2013-2015, February 2022</t>
  </si>
  <si>
    <t>[1]  Real estate includes residential rental property, depreciable business property, farmland, and other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</si>
</sst>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quot;* &quot;#,##0;&quot;* &quot;\-#,##0;&quot;* &quot;0;@"/>
    <numFmt numFmtId="166" formatCode="\ &quot;* &quot;#,##0;&quot;* &quot;\-#,##0;&quot;* &quot;0;@"/>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name val="Arial"/>
      <family val="2"/>
    </font>
    <font>
      <sz val="8"/>
      <name val="Arial"/>
      <family val="2"/>
    </font>
    <font>
      <b/>
      <u/>
      <sz val="8"/>
      <name val="Arial"/>
      <family val="2"/>
    </font>
    <font>
      <sz val="10"/>
      <name val="Times New Roman"/>
      <family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indexed="64"/>
      </right>
      <top/>
      <bottom style="thin">
        <color theme="0" tint="-0.24994659260841701"/>
      </bottom>
      <diagonal/>
    </border>
    <border>
      <left style="thin">
        <color theme="0"/>
      </left>
      <right style="thin">
        <color indexed="64"/>
      </right>
      <top style="thin">
        <color theme="0" tint="-0.24994659260841701"/>
      </top>
      <bottom style="thin">
        <color theme="0" tint="-0.24994659260841701"/>
      </bottom>
      <diagonal/>
    </border>
    <border>
      <left style="thin">
        <color theme="0"/>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theme="0"/>
      </left>
      <right style="thin">
        <color indexed="64"/>
      </right>
      <top style="thin">
        <color theme="0" tint="-0.24994659260841701"/>
      </top>
      <bottom/>
      <diagonal/>
    </border>
    <border>
      <left/>
      <right/>
      <top style="thin">
        <color indexed="64"/>
      </top>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style="thin">
        <color indexed="64"/>
      </left>
      <right style="thin">
        <color indexed="64"/>
      </right>
      <top/>
      <bottom style="thin">
        <color theme="0" tint="-0.24994659260841701"/>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80">
    <xf numFmtId="0" fontId="0" fillId="0" borderId="0" xfId="0"/>
    <xf numFmtId="0" fontId="19" fillId="0" borderId="0" xfId="0" applyFont="1" applyAlignment="1">
      <alignment horizontal="center"/>
    </xf>
    <xf numFmtId="164" fontId="19" fillId="0" borderId="0" xfId="0" applyNumberFormat="1" applyFont="1"/>
    <xf numFmtId="0" fontId="19" fillId="0" borderId="0" xfId="0" applyFont="1"/>
    <xf numFmtId="49" fontId="19" fillId="0" borderId="17" xfId="0" applyNumberFormat="1" applyFont="1" applyBorder="1" applyAlignment="1">
      <alignment horizontal="center"/>
    </xf>
    <xf numFmtId="49" fontId="19" fillId="0" borderId="11" xfId="0" applyNumberFormat="1" applyFont="1" applyBorder="1" applyAlignment="1">
      <alignment horizontal="center"/>
    </xf>
    <xf numFmtId="38" fontId="21" fillId="0" borderId="0" xfId="0" applyNumberFormat="1" applyFont="1"/>
    <xf numFmtId="3" fontId="19" fillId="0" borderId="11" xfId="0" applyNumberFormat="1" applyFont="1" applyBorder="1" applyAlignment="1">
      <alignment horizontal="center"/>
    </xf>
    <xf numFmtId="164" fontId="19" fillId="0" borderId="19" xfId="0" applyNumberFormat="1" applyFont="1" applyBorder="1"/>
    <xf numFmtId="164" fontId="19" fillId="0" borderId="20" xfId="0" applyNumberFormat="1" applyFont="1" applyBorder="1"/>
    <xf numFmtId="3" fontId="18" fillId="0" borderId="22" xfId="0" applyNumberFormat="1" applyFont="1" applyBorder="1"/>
    <xf numFmtId="164" fontId="18" fillId="0" borderId="21" xfId="0" applyNumberFormat="1" applyFont="1" applyBorder="1"/>
    <xf numFmtId="164" fontId="18" fillId="0" borderId="22" xfId="0" applyNumberFormat="1" applyFont="1" applyBorder="1"/>
    <xf numFmtId="0" fontId="20" fillId="0" borderId="25" xfId="0" applyFont="1" applyBorder="1"/>
    <xf numFmtId="0" fontId="18" fillId="0" borderId="27" xfId="0" applyFont="1" applyBorder="1" applyAlignment="1">
      <alignment horizontal="center"/>
    </xf>
    <xf numFmtId="0" fontId="18" fillId="0" borderId="28" xfId="0" applyFont="1" applyBorder="1" applyAlignment="1">
      <alignment horizontal="left"/>
    </xf>
    <xf numFmtId="0" fontId="19" fillId="0" borderId="28" xfId="0" applyFont="1" applyBorder="1" applyAlignment="1">
      <alignment horizontal="left"/>
    </xf>
    <xf numFmtId="0" fontId="19" fillId="0" borderId="28" xfId="0" applyFont="1" applyBorder="1" applyAlignment="1"/>
    <xf numFmtId="0" fontId="18" fillId="0" borderId="28" xfId="0" applyFont="1" applyBorder="1" applyAlignment="1">
      <alignment horizontal="center"/>
    </xf>
    <xf numFmtId="0" fontId="19" fillId="0" borderId="29" xfId="0" applyFont="1" applyBorder="1" applyAlignment="1"/>
    <xf numFmtId="164" fontId="19" fillId="0" borderId="21" xfId="0" applyNumberFormat="1" applyFont="1" applyBorder="1"/>
    <xf numFmtId="164" fontId="19" fillId="0" borderId="22" xfId="0" applyNumberFormat="1" applyFont="1" applyBorder="1"/>
    <xf numFmtId="3" fontId="19" fillId="0" borderId="22" xfId="0" applyNumberFormat="1" applyFont="1" applyBorder="1"/>
    <xf numFmtId="164" fontId="19" fillId="0" borderId="30" xfId="0" applyNumberFormat="1" applyFont="1" applyBorder="1"/>
    <xf numFmtId="164" fontId="19" fillId="0" borderId="31" xfId="0" applyNumberFormat="1" applyFont="1" applyBorder="1"/>
    <xf numFmtId="0" fontId="19" fillId="0" borderId="32" xfId="0" applyFont="1" applyBorder="1" applyAlignment="1"/>
    <xf numFmtId="0" fontId="0" fillId="0" borderId="0" xfId="0" applyBorder="1"/>
    <xf numFmtId="165" fontId="19" fillId="0" borderId="21" xfId="0" applyNumberFormat="1" applyFont="1" applyBorder="1"/>
    <xf numFmtId="165" fontId="19" fillId="0" borderId="22" xfId="0" applyNumberFormat="1" applyFont="1" applyBorder="1"/>
    <xf numFmtId="0" fontId="19" fillId="0" borderId="28" xfId="0" applyFont="1" applyBorder="1"/>
    <xf numFmtId="0" fontId="19" fillId="0" borderId="29" xfId="0" applyFont="1" applyBorder="1"/>
    <xf numFmtId="166" fontId="19" fillId="0" borderId="21" xfId="0" applyNumberFormat="1" applyFont="1" applyBorder="1"/>
    <xf numFmtId="166" fontId="19" fillId="0" borderId="22" xfId="0" applyNumberFormat="1" applyFont="1" applyBorder="1"/>
    <xf numFmtId="0" fontId="19" fillId="0" borderId="32" xfId="0" applyFont="1" applyBorder="1"/>
    <xf numFmtId="164" fontId="19" fillId="0" borderId="34" xfId="0" applyNumberFormat="1" applyFont="1" applyBorder="1"/>
    <xf numFmtId="164" fontId="19" fillId="0" borderId="35" xfId="0" applyNumberFormat="1" applyFont="1" applyBorder="1"/>
    <xf numFmtId="0" fontId="20" fillId="0" borderId="13" xfId="0" applyFont="1" applyBorder="1"/>
    <xf numFmtId="0" fontId="18" fillId="0" borderId="36" xfId="0" applyFont="1" applyBorder="1" applyAlignment="1">
      <alignment horizontal="center"/>
    </xf>
    <xf numFmtId="0" fontId="18" fillId="0" borderId="21" xfId="0" applyFont="1" applyBorder="1" applyAlignment="1">
      <alignment horizontal="left"/>
    </xf>
    <xf numFmtId="0" fontId="19" fillId="0" borderId="21" xfId="0" applyFont="1" applyBorder="1" applyAlignment="1">
      <alignment horizontal="left"/>
    </xf>
    <xf numFmtId="3" fontId="19" fillId="0" borderId="0" xfId="0" applyNumberFormat="1" applyFont="1"/>
    <xf numFmtId="0" fontId="19" fillId="0" borderId="21" xfId="0" applyFont="1" applyBorder="1"/>
    <xf numFmtId="0" fontId="18" fillId="0" borderId="21" xfId="0" applyFont="1" applyBorder="1" applyAlignment="1">
      <alignment horizontal="center"/>
    </xf>
    <xf numFmtId="0" fontId="19" fillId="0" borderId="34" xfId="0" applyFont="1" applyBorder="1"/>
    <xf numFmtId="0" fontId="19" fillId="0" borderId="30" xfId="0" applyFont="1" applyBorder="1"/>
    <xf numFmtId="166" fontId="19" fillId="0" borderId="0" xfId="0" applyNumberFormat="1" applyFont="1"/>
    <xf numFmtId="38" fontId="18" fillId="33" borderId="21" xfId="0" applyNumberFormat="1" applyFont="1" applyFill="1" applyBorder="1"/>
    <xf numFmtId="38" fontId="0" fillId="0" borderId="0" xfId="0" applyNumberFormat="1"/>
    <xf numFmtId="3" fontId="19" fillId="0" borderId="31" xfId="0" applyNumberFormat="1" applyFont="1" applyFill="1" applyBorder="1"/>
    <xf numFmtId="3" fontId="18" fillId="0" borderId="22" xfId="0" applyNumberFormat="1" applyFont="1" applyFill="1" applyBorder="1"/>
    <xf numFmtId="164" fontId="19" fillId="0" borderId="10" xfId="0" applyNumberFormat="1" applyFont="1" applyBorder="1" applyAlignment="1">
      <alignment horizontal="center" vertical="center"/>
    </xf>
    <xf numFmtId="0" fontId="0" fillId="0" borderId="16" xfId="0" applyBorder="1" applyAlignment="1">
      <alignment vertical="center"/>
    </xf>
    <xf numFmtId="164" fontId="19" fillId="0" borderId="1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0" fillId="0" borderId="14" xfId="0" applyBorder="1" applyAlignment="1">
      <alignment vertic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9" fillId="0" borderId="16" xfId="0" applyNumberFormat="1" applyFont="1" applyBorder="1" applyAlignment="1">
      <alignment horizontal="center" vertical="center" wrapText="1"/>
    </xf>
    <xf numFmtId="164" fontId="19" fillId="0" borderId="11" xfId="0" applyNumberFormat="1" applyFont="1" applyBorder="1" applyAlignment="1">
      <alignment horizontal="center"/>
    </xf>
    <xf numFmtId="164" fontId="19" fillId="0" borderId="12" xfId="0" applyNumberFormat="1" applyFont="1" applyBorder="1" applyAlignment="1">
      <alignment horizontal="center"/>
    </xf>
    <xf numFmtId="0" fontId="19" fillId="0" borderId="0" xfId="0" applyFont="1" applyBorder="1" applyAlignment="1">
      <alignment horizontal="left"/>
    </xf>
    <xf numFmtId="0" fontId="19" fillId="0" borderId="0" xfId="0" applyFont="1" applyBorder="1" applyAlignment="1">
      <alignment horizontal="left" wrapText="1"/>
    </xf>
    <xf numFmtId="0" fontId="19" fillId="0" borderId="11" xfId="0" applyFont="1" applyBorder="1" applyAlignment="1">
      <alignment horizontal="center"/>
    </xf>
    <xf numFmtId="0" fontId="19" fillId="0" borderId="12" xfId="0" applyFont="1" applyBorder="1" applyAlignment="1">
      <alignment horizontal="center"/>
    </xf>
    <xf numFmtId="164" fontId="19" fillId="0" borderId="18" xfId="0" applyNumberFormat="1" applyFont="1" applyBorder="1" applyAlignment="1">
      <alignment horizontal="center"/>
    </xf>
    <xf numFmtId="164" fontId="19" fillId="0" borderId="11" xfId="0" applyNumberFormat="1" applyFont="1" applyFill="1" applyBorder="1" applyAlignment="1">
      <alignment horizontal="center"/>
    </xf>
    <xf numFmtId="164" fontId="19" fillId="0" borderId="12" xfId="0" applyNumberFormat="1" applyFont="1" applyFill="1" applyBorder="1" applyAlignment="1">
      <alignment horizontal="center"/>
    </xf>
    <xf numFmtId="164" fontId="19" fillId="0" borderId="18" xfId="0" applyNumberFormat="1" applyFont="1" applyFill="1" applyBorder="1" applyAlignment="1">
      <alignment horizontal="center"/>
    </xf>
    <xf numFmtId="0" fontId="0" fillId="0" borderId="15" xfId="0" applyBorder="1" applyAlignment="1">
      <alignment vertical="center"/>
    </xf>
    <xf numFmtId="164" fontId="18" fillId="0" borderId="0" xfId="0" applyNumberFormat="1" applyFont="1" applyAlignment="1">
      <alignment horizontal="left" vertical="center"/>
    </xf>
    <xf numFmtId="0" fontId="19" fillId="0" borderId="23" xfId="0" applyFont="1" applyFill="1" applyBorder="1" applyAlignment="1">
      <alignment horizontal="left"/>
    </xf>
    <xf numFmtId="0" fontId="19" fillId="0" borderId="33" xfId="0" applyFont="1" applyFill="1" applyBorder="1" applyAlignment="1">
      <alignment horizontal="left"/>
    </xf>
    <xf numFmtId="0" fontId="19" fillId="0" borderId="23" xfId="0" applyFont="1" applyBorder="1" applyAlignment="1">
      <alignment horizontal="left"/>
    </xf>
    <xf numFmtId="0" fontId="19" fillId="0" borderId="0" xfId="0" applyFont="1" applyAlignment="1">
      <alignment horizontal="left"/>
    </xf>
    <xf numFmtId="0" fontId="19" fillId="0" borderId="0" xfId="0" applyFont="1" applyAlignment="1">
      <alignment horizontal="left"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0"/>
  <sheetViews>
    <sheetView tabSelected="1" zoomScale="160" zoomScaleNormal="160" workbookViewId="0">
      <selection activeCell="J156" sqref="J156"/>
    </sheetView>
  </sheetViews>
  <sheetFormatPr defaultRowHeight="15" x14ac:dyDescent="0.25"/>
  <cols>
    <col min="1" max="1" width="28.28515625" customWidth="1"/>
    <col min="2" max="2" width="10" customWidth="1"/>
    <col min="3" max="3" width="11.140625" customWidth="1"/>
    <col min="4" max="4" width="11.28515625" customWidth="1"/>
    <col min="5" max="5" width="11.7109375" customWidth="1"/>
    <col min="6" max="6" width="10.42578125" customWidth="1"/>
    <col min="7" max="7" width="12.28515625" customWidth="1"/>
    <col min="8" max="8" width="11.5703125" customWidth="1"/>
    <col min="9" max="9" width="12.28515625" customWidth="1"/>
    <col min="13" max="13" width="12.140625" bestFit="1" customWidth="1"/>
  </cols>
  <sheetData>
    <row r="1" spans="1:13" x14ac:dyDescent="0.25">
      <c r="A1" s="71" t="s">
        <v>87</v>
      </c>
      <c r="B1" s="71"/>
      <c r="C1" s="71"/>
      <c r="D1" s="71"/>
      <c r="E1" s="71"/>
      <c r="F1" s="71"/>
      <c r="G1" s="71"/>
      <c r="H1" s="71"/>
      <c r="I1" s="71"/>
    </row>
    <row r="2" spans="1:13" x14ac:dyDescent="0.25">
      <c r="A2" s="72" t="s">
        <v>82</v>
      </c>
      <c r="B2" s="72"/>
      <c r="C2" s="72"/>
      <c r="D2" s="72"/>
      <c r="E2" s="72"/>
      <c r="F2" s="72"/>
      <c r="G2" s="72"/>
      <c r="H2" s="72"/>
      <c r="I2" s="72"/>
    </row>
    <row r="3" spans="1:13" x14ac:dyDescent="0.25">
      <c r="A3" s="55" t="s">
        <v>59</v>
      </c>
      <c r="B3" s="64" t="s">
        <v>2</v>
      </c>
      <c r="C3" s="65"/>
      <c r="D3" s="65"/>
      <c r="E3" s="65"/>
      <c r="F3" s="65"/>
      <c r="G3" s="65"/>
      <c r="H3" s="65"/>
      <c r="I3" s="65"/>
    </row>
    <row r="4" spans="1:13" x14ac:dyDescent="0.25">
      <c r="A4" s="56"/>
      <c r="B4" s="60" t="s">
        <v>42</v>
      </c>
      <c r="C4" s="61"/>
      <c r="D4" s="61"/>
      <c r="E4" s="66"/>
      <c r="F4" s="60" t="s">
        <v>3</v>
      </c>
      <c r="G4" s="61"/>
      <c r="H4" s="61"/>
      <c r="I4" s="61"/>
    </row>
    <row r="5" spans="1:13" ht="15.75" customHeight="1" x14ac:dyDescent="0.25">
      <c r="A5" s="56"/>
      <c r="B5" s="58" t="s">
        <v>70</v>
      </c>
      <c r="C5" s="50" t="s">
        <v>4</v>
      </c>
      <c r="D5" s="50" t="s">
        <v>5</v>
      </c>
      <c r="E5" s="50" t="s">
        <v>6</v>
      </c>
      <c r="F5" s="58" t="s">
        <v>70</v>
      </c>
      <c r="G5" s="52" t="s">
        <v>4</v>
      </c>
      <c r="H5" s="53" t="s">
        <v>7</v>
      </c>
      <c r="I5" s="53" t="s">
        <v>8</v>
      </c>
    </row>
    <row r="6" spans="1:13" x14ac:dyDescent="0.25">
      <c r="A6" s="57"/>
      <c r="B6" s="59"/>
      <c r="C6" s="51"/>
      <c r="D6" s="51"/>
      <c r="E6" s="51"/>
      <c r="F6" s="59"/>
      <c r="G6" s="51"/>
      <c r="H6" s="54"/>
      <c r="I6" s="70"/>
    </row>
    <row r="7" spans="1:13" x14ac:dyDescent="0.25">
      <c r="A7" s="13"/>
      <c r="B7" s="4" t="s">
        <v>9</v>
      </c>
      <c r="C7" s="4" t="s">
        <v>10</v>
      </c>
      <c r="D7" s="4" t="s">
        <v>11</v>
      </c>
      <c r="E7" s="4" t="s">
        <v>12</v>
      </c>
      <c r="F7" s="4" t="s">
        <v>13</v>
      </c>
      <c r="G7" s="4" t="s">
        <v>14</v>
      </c>
      <c r="H7" s="5" t="s">
        <v>15</v>
      </c>
      <c r="I7" s="7" t="s">
        <v>16</v>
      </c>
    </row>
    <row r="8" spans="1:13" x14ac:dyDescent="0.25">
      <c r="A8" s="14" t="s">
        <v>17</v>
      </c>
      <c r="B8" s="8"/>
      <c r="C8" s="8"/>
      <c r="D8" s="8"/>
      <c r="E8" s="8"/>
      <c r="F8" s="8"/>
      <c r="G8" s="8"/>
      <c r="H8" s="8"/>
      <c r="I8" s="9"/>
    </row>
    <row r="9" spans="1:13" x14ac:dyDescent="0.25">
      <c r="A9" s="15" t="s">
        <v>55</v>
      </c>
      <c r="B9" s="49">
        <v>104426334.76469998</v>
      </c>
      <c r="C9" s="10">
        <v>1538313064.0220003</v>
      </c>
      <c r="D9" s="10">
        <v>1475908407.003</v>
      </c>
      <c r="E9" s="10">
        <v>142333693.24989998</v>
      </c>
      <c r="F9" s="10">
        <v>53856266.245099999</v>
      </c>
      <c r="G9" s="10">
        <v>1222083580.7740002</v>
      </c>
      <c r="H9" s="10">
        <v>1329401895.155</v>
      </c>
      <c r="I9" s="49">
        <v>100569484.102</v>
      </c>
      <c r="M9" s="47"/>
    </row>
    <row r="10" spans="1:13" x14ac:dyDescent="0.25">
      <c r="A10" s="16" t="s">
        <v>41</v>
      </c>
      <c r="B10" s="20">
        <v>25105480.114</v>
      </c>
      <c r="C10" s="20">
        <v>338827599.91000003</v>
      </c>
      <c r="D10" s="20">
        <v>332200961.88999999</v>
      </c>
      <c r="E10" s="20">
        <v>12117641.979</v>
      </c>
      <c r="F10" s="20">
        <v>11876110.513</v>
      </c>
      <c r="G10" s="20">
        <v>185248752.84</v>
      </c>
      <c r="H10" s="21">
        <v>197144995.86000001</v>
      </c>
      <c r="I10" s="22">
        <v>11424281.4</v>
      </c>
      <c r="M10" s="47"/>
    </row>
    <row r="11" spans="1:13" x14ac:dyDescent="0.25">
      <c r="A11" s="16" t="s">
        <v>20</v>
      </c>
      <c r="B11" s="20">
        <v>9187172.6217999998</v>
      </c>
      <c r="C11" s="20">
        <v>67966026.475999996</v>
      </c>
      <c r="D11" s="20">
        <v>64207927.946000002</v>
      </c>
      <c r="E11" s="20">
        <v>4353101.5820000004</v>
      </c>
      <c r="F11" s="20">
        <v>4795311.1919</v>
      </c>
      <c r="G11" s="20">
        <v>40745112.919</v>
      </c>
      <c r="H11" s="21">
        <v>44388034.973999999</v>
      </c>
      <c r="I11" s="22">
        <v>3562886.6030000001</v>
      </c>
      <c r="M11" s="47"/>
    </row>
    <row r="12" spans="1:13" x14ac:dyDescent="0.25">
      <c r="A12" s="16" t="s">
        <v>21</v>
      </c>
      <c r="B12" s="20">
        <v>7490357.9172999999</v>
      </c>
      <c r="C12" s="20">
        <v>53170368.950000003</v>
      </c>
      <c r="D12" s="20">
        <v>50207524.883000001</v>
      </c>
      <c r="E12" s="20">
        <v>3450509.7814000002</v>
      </c>
      <c r="F12" s="20">
        <v>3946589.4679</v>
      </c>
      <c r="G12" s="20">
        <v>32143625.443</v>
      </c>
      <c r="H12" s="21">
        <v>35116031.670000002</v>
      </c>
      <c r="I12" s="22">
        <v>2953002.4010000001</v>
      </c>
      <c r="M12" s="47"/>
    </row>
    <row r="13" spans="1:13" x14ac:dyDescent="0.25">
      <c r="A13" s="16" t="s">
        <v>22</v>
      </c>
      <c r="B13" s="20">
        <v>7040883.4887000006</v>
      </c>
      <c r="C13" s="20">
        <v>48190438.431000002</v>
      </c>
      <c r="D13" s="20">
        <v>44958182.557999998</v>
      </c>
      <c r="E13" s="20">
        <v>3565220.1461</v>
      </c>
      <c r="F13" s="20">
        <v>3661400.4331</v>
      </c>
      <c r="G13" s="20">
        <v>31556333.655999999</v>
      </c>
      <c r="H13" s="21">
        <v>34808586.314000003</v>
      </c>
      <c r="I13" s="22">
        <v>3255839.6</v>
      </c>
      <c r="M13" s="47"/>
    </row>
    <row r="14" spans="1:13" x14ac:dyDescent="0.25">
      <c r="A14" s="16" t="s">
        <v>23</v>
      </c>
      <c r="B14" s="20">
        <v>6049943.7851999998</v>
      </c>
      <c r="C14" s="20">
        <v>37772738.556000002</v>
      </c>
      <c r="D14" s="20">
        <v>34703299.001000002</v>
      </c>
      <c r="E14" s="20">
        <v>3299869.1871000002</v>
      </c>
      <c r="F14" s="20">
        <v>3126838.0004000003</v>
      </c>
      <c r="G14" s="20">
        <v>27855535.862</v>
      </c>
      <c r="H14" s="21">
        <v>31115944.715</v>
      </c>
      <c r="I14" s="22">
        <v>3128945.6329999999</v>
      </c>
      <c r="M14" s="47"/>
    </row>
    <row r="15" spans="1:13" x14ac:dyDescent="0.25">
      <c r="A15" s="16" t="s">
        <v>24</v>
      </c>
      <c r="B15" s="20">
        <v>5247769.8596000001</v>
      </c>
      <c r="C15" s="20">
        <v>30011708.649</v>
      </c>
      <c r="D15" s="20">
        <v>27225194.675999999</v>
      </c>
      <c r="E15" s="20">
        <v>3006564.1331000002</v>
      </c>
      <c r="F15" s="20">
        <v>2912953.5984</v>
      </c>
      <c r="G15" s="20">
        <v>30072097.989999998</v>
      </c>
      <c r="H15" s="21">
        <v>32620973.907000002</v>
      </c>
      <c r="I15" s="22">
        <v>2567211.9530000002</v>
      </c>
      <c r="M15" s="47"/>
    </row>
    <row r="16" spans="1:13" x14ac:dyDescent="0.25">
      <c r="A16" s="16" t="s">
        <v>25</v>
      </c>
      <c r="B16" s="20">
        <v>5353086.2041999996</v>
      </c>
      <c r="C16" s="20">
        <v>50496119.265000001</v>
      </c>
      <c r="D16" s="20">
        <v>48488247.009999998</v>
      </c>
      <c r="E16" s="20">
        <v>2987040.8461000002</v>
      </c>
      <c r="F16" s="20">
        <v>2807676.7521000002</v>
      </c>
      <c r="G16" s="20">
        <v>28655542.82</v>
      </c>
      <c r="H16" s="21">
        <v>31223329.263</v>
      </c>
      <c r="I16" s="22">
        <v>2555529.4249999998</v>
      </c>
      <c r="M16" s="47"/>
    </row>
    <row r="17" spans="1:13" x14ac:dyDescent="0.25">
      <c r="A17" s="16" t="s">
        <v>26</v>
      </c>
      <c r="B17" s="20">
        <v>4574457.3172000004</v>
      </c>
      <c r="C17" s="20">
        <v>23089981.539000001</v>
      </c>
      <c r="D17" s="20">
        <v>20618481.502999999</v>
      </c>
      <c r="E17" s="20">
        <v>2716405.6357999998</v>
      </c>
      <c r="F17" s="20">
        <v>2919388.5408999999</v>
      </c>
      <c r="G17" s="20">
        <v>21006604.16</v>
      </c>
      <c r="H17" s="21">
        <v>23554328.831</v>
      </c>
      <c r="I17" s="22">
        <v>2542571.4350000001</v>
      </c>
      <c r="M17" s="47"/>
    </row>
    <row r="18" spans="1:13" x14ac:dyDescent="0.25">
      <c r="A18" s="16" t="s">
        <v>27</v>
      </c>
      <c r="B18" s="20">
        <v>4396550.6810999997</v>
      </c>
      <c r="C18" s="20">
        <v>21491781.488000002</v>
      </c>
      <c r="D18" s="20">
        <v>19289736.960999999</v>
      </c>
      <c r="E18" s="20">
        <v>2331436.1823999998</v>
      </c>
      <c r="F18" s="20">
        <v>2245539.3944000001</v>
      </c>
      <c r="G18" s="20">
        <v>18038545.094000001</v>
      </c>
      <c r="H18" s="21">
        <v>20150716.307</v>
      </c>
      <c r="I18" s="22">
        <v>2140705.1269999999</v>
      </c>
      <c r="M18" s="47"/>
    </row>
    <row r="19" spans="1:13" x14ac:dyDescent="0.25">
      <c r="A19" s="16" t="s">
        <v>28</v>
      </c>
      <c r="B19" s="20">
        <v>4026838.5827000001</v>
      </c>
      <c r="C19" s="20">
        <v>22093793.936000001</v>
      </c>
      <c r="D19" s="20">
        <v>19625468.164000001</v>
      </c>
      <c r="E19" s="20">
        <v>2446745.7993000001</v>
      </c>
      <c r="F19" s="20">
        <v>1993354.7997999999</v>
      </c>
      <c r="G19" s="20">
        <v>17808192.254000001</v>
      </c>
      <c r="H19" s="21">
        <v>20208434.261</v>
      </c>
      <c r="I19" s="22">
        <v>2202071.5109999999</v>
      </c>
      <c r="M19" s="47"/>
    </row>
    <row r="20" spans="1:13" x14ac:dyDescent="0.25">
      <c r="A20" s="16" t="s">
        <v>29</v>
      </c>
      <c r="B20" s="20">
        <v>4194755.0912999995</v>
      </c>
      <c r="C20" s="20">
        <v>23314276.982000001</v>
      </c>
      <c r="D20" s="20">
        <v>20945593.283</v>
      </c>
      <c r="E20" s="20">
        <v>2340083.3520999998</v>
      </c>
      <c r="F20" s="20">
        <v>1949745.0888</v>
      </c>
      <c r="G20" s="20">
        <v>16841945.998</v>
      </c>
      <c r="H20" s="21">
        <v>18893619.625999998</v>
      </c>
      <c r="I20" s="22">
        <v>1977763.2790000001</v>
      </c>
      <c r="M20" s="47"/>
    </row>
    <row r="21" spans="1:13" x14ac:dyDescent="0.25">
      <c r="A21" s="16" t="s">
        <v>30</v>
      </c>
      <c r="B21" s="20">
        <v>4223895.8432999998</v>
      </c>
      <c r="C21" s="20">
        <v>26515093.574000001</v>
      </c>
      <c r="D21" s="20">
        <v>24247285.581999999</v>
      </c>
      <c r="E21" s="20">
        <v>2360934.0786000001</v>
      </c>
      <c r="F21" s="20">
        <v>1992836.1236</v>
      </c>
      <c r="G21" s="20">
        <v>21702750.498</v>
      </c>
      <c r="H21" s="21">
        <v>24731105.517000001</v>
      </c>
      <c r="I21" s="22">
        <v>2655708.6349999998</v>
      </c>
      <c r="M21" s="47"/>
    </row>
    <row r="22" spans="1:13" x14ac:dyDescent="0.25">
      <c r="A22" s="16" t="s">
        <v>49</v>
      </c>
      <c r="B22" s="20">
        <v>1495301.0333</v>
      </c>
      <c r="C22" s="20">
        <v>56630455.895999998</v>
      </c>
      <c r="D22" s="20">
        <v>54420389.755999997</v>
      </c>
      <c r="E22" s="20">
        <v>2743920.4339000001</v>
      </c>
      <c r="F22" s="20">
        <v>604713.03650000005</v>
      </c>
      <c r="G22" s="20">
        <v>157666849.90000001</v>
      </c>
      <c r="H22" s="21">
        <v>160992390.12</v>
      </c>
      <c r="I22" s="22">
        <v>2520113.5099999998</v>
      </c>
      <c r="M22" s="47"/>
    </row>
    <row r="23" spans="1:13" x14ac:dyDescent="0.25">
      <c r="A23" s="17" t="s">
        <v>31</v>
      </c>
      <c r="B23" s="20">
        <v>16039842.225</v>
      </c>
      <c r="C23" s="20">
        <v>738742680.37</v>
      </c>
      <c r="D23" s="20">
        <v>714770113.78999996</v>
      </c>
      <c r="E23" s="20">
        <v>94614220.113000005</v>
      </c>
      <c r="F23" s="20">
        <v>9023809.3043000009</v>
      </c>
      <c r="G23" s="20">
        <v>592741691.34000003</v>
      </c>
      <c r="H23" s="21">
        <v>654453403.78999996</v>
      </c>
      <c r="I23" s="22">
        <v>57082853.590000004</v>
      </c>
      <c r="M23" s="47"/>
    </row>
    <row r="24" spans="1:13" x14ac:dyDescent="0.25">
      <c r="A24" s="18" t="s">
        <v>18</v>
      </c>
      <c r="B24" s="11"/>
      <c r="C24" s="11"/>
      <c r="D24" s="11"/>
      <c r="E24" s="11"/>
      <c r="F24" s="11"/>
      <c r="G24" s="11"/>
      <c r="H24" s="12"/>
      <c r="I24" s="10" t="s">
        <v>1</v>
      </c>
      <c r="M24" s="47"/>
    </row>
    <row r="25" spans="1:13" x14ac:dyDescent="0.25">
      <c r="A25" s="15" t="s">
        <v>55</v>
      </c>
      <c r="B25" s="10">
        <v>120146184.54506002</v>
      </c>
      <c r="C25" s="10">
        <v>1521634369.3499999</v>
      </c>
      <c r="D25" s="10">
        <v>1155224131.9299998</v>
      </c>
      <c r="E25" s="10">
        <v>655521887.12699997</v>
      </c>
      <c r="F25" s="10">
        <v>36638061.853019997</v>
      </c>
      <c r="G25" s="10">
        <v>443389714.73730004</v>
      </c>
      <c r="H25" s="10">
        <v>560510550.42560005</v>
      </c>
      <c r="I25" s="49">
        <v>157396131.213</v>
      </c>
      <c r="M25" s="47"/>
    </row>
    <row r="26" spans="1:13" x14ac:dyDescent="0.25">
      <c r="A26" s="16" t="s">
        <v>50</v>
      </c>
      <c r="B26" s="20">
        <v>22948181.111000001</v>
      </c>
      <c r="C26" s="20">
        <v>140121073.22</v>
      </c>
      <c r="D26" s="20">
        <v>119628293.22</v>
      </c>
      <c r="E26" s="20">
        <v>19257949.035</v>
      </c>
      <c r="F26" s="20">
        <v>8210585.5028999997</v>
      </c>
      <c r="G26" s="20">
        <v>68923675.471000001</v>
      </c>
      <c r="H26" s="21">
        <v>77850887.776999995</v>
      </c>
      <c r="I26" s="22">
        <v>8908024.5040000007</v>
      </c>
      <c r="M26" s="47"/>
    </row>
    <row r="27" spans="1:13" x14ac:dyDescent="0.25">
      <c r="A27" s="16" t="s">
        <v>32</v>
      </c>
      <c r="B27" s="20">
        <v>14390241.975000001</v>
      </c>
      <c r="C27" s="20">
        <v>86409962.002000004</v>
      </c>
      <c r="D27" s="20">
        <v>72717772.136999995</v>
      </c>
      <c r="E27" s="20">
        <v>13757401.120999999</v>
      </c>
      <c r="F27" s="20">
        <v>4880639.8314999994</v>
      </c>
      <c r="G27" s="20">
        <v>39416538.888999999</v>
      </c>
      <c r="H27" s="21">
        <v>47459051.649999999</v>
      </c>
      <c r="I27" s="22">
        <v>8030404.1919999998</v>
      </c>
      <c r="M27" s="47"/>
    </row>
    <row r="28" spans="1:13" x14ac:dyDescent="0.25">
      <c r="A28" s="16" t="s">
        <v>33</v>
      </c>
      <c r="B28" s="20">
        <v>17589921.332000002</v>
      </c>
      <c r="C28" s="20">
        <v>130474857.59</v>
      </c>
      <c r="D28" s="20">
        <v>108809074</v>
      </c>
      <c r="E28" s="20">
        <v>19516071.653999999</v>
      </c>
      <c r="F28" s="20">
        <v>5670800.3945000004</v>
      </c>
      <c r="G28" s="20">
        <v>45644404.792999998</v>
      </c>
      <c r="H28" s="21">
        <v>55956921.571000002</v>
      </c>
      <c r="I28" s="22">
        <v>10321826.310000001</v>
      </c>
      <c r="M28" s="47"/>
    </row>
    <row r="29" spans="1:13" x14ac:dyDescent="0.25">
      <c r="A29" s="16" t="s">
        <v>34</v>
      </c>
      <c r="B29" s="20">
        <v>9911723.1161000002</v>
      </c>
      <c r="C29" s="20">
        <v>125435444.48</v>
      </c>
      <c r="D29" s="20">
        <v>106544282.25</v>
      </c>
      <c r="E29" s="20">
        <v>17269968.445999999</v>
      </c>
      <c r="F29" s="20">
        <v>2164005.7878999999</v>
      </c>
      <c r="G29" s="20">
        <v>22745878.000999998</v>
      </c>
      <c r="H29" s="21">
        <v>28408299.204999998</v>
      </c>
      <c r="I29" s="22">
        <v>5676957.4649999999</v>
      </c>
      <c r="M29" s="47"/>
    </row>
    <row r="30" spans="1:13" x14ac:dyDescent="0.25">
      <c r="A30" s="16" t="s">
        <v>35</v>
      </c>
      <c r="B30" s="20">
        <v>6799623.8784999996</v>
      </c>
      <c r="C30" s="20">
        <v>80788215.853</v>
      </c>
      <c r="D30" s="20">
        <v>63007623.593000002</v>
      </c>
      <c r="E30" s="20">
        <v>16885976.691</v>
      </c>
      <c r="F30" s="20">
        <v>1090350.5292</v>
      </c>
      <c r="G30" s="20">
        <v>14366267.386</v>
      </c>
      <c r="H30" s="21">
        <v>18940331.488000002</v>
      </c>
      <c r="I30" s="22">
        <v>4569586.5159999998</v>
      </c>
      <c r="M30" s="47"/>
    </row>
    <row r="31" spans="1:13" x14ac:dyDescent="0.25">
      <c r="A31" s="16" t="s">
        <v>36</v>
      </c>
      <c r="B31" s="20">
        <v>9237623.6614000015</v>
      </c>
      <c r="C31" s="20">
        <v>204000214.47</v>
      </c>
      <c r="D31" s="20">
        <v>169536698.38</v>
      </c>
      <c r="E31" s="20">
        <v>32124842.234999999</v>
      </c>
      <c r="F31" s="20">
        <v>3979542.6669000001</v>
      </c>
      <c r="G31" s="20">
        <v>68119791.199000001</v>
      </c>
      <c r="H31" s="21">
        <v>91959726.381999999</v>
      </c>
      <c r="I31" s="22">
        <v>23857777.210000001</v>
      </c>
      <c r="M31" s="47"/>
    </row>
    <row r="32" spans="1:13" x14ac:dyDescent="0.25">
      <c r="A32" s="16" t="s">
        <v>37</v>
      </c>
      <c r="B32" s="20">
        <v>2552908.9375</v>
      </c>
      <c r="C32" s="20">
        <v>83522575.963</v>
      </c>
      <c r="D32" s="20">
        <v>55679575.185999997</v>
      </c>
      <c r="E32" s="20">
        <v>20880645.848999999</v>
      </c>
      <c r="F32" s="20">
        <v>1088441.9216</v>
      </c>
      <c r="G32" s="20">
        <v>11503543.116</v>
      </c>
      <c r="H32" s="21">
        <v>17366990.344999999</v>
      </c>
      <c r="I32" s="22">
        <v>5913752.9110000003</v>
      </c>
      <c r="M32" s="47"/>
    </row>
    <row r="33" spans="1:13" x14ac:dyDescent="0.25">
      <c r="A33" s="16" t="s">
        <v>38</v>
      </c>
      <c r="B33" s="20">
        <v>866013.11360000004</v>
      </c>
      <c r="C33" s="20">
        <v>37333556.171999998</v>
      </c>
      <c r="D33" s="20">
        <v>19783746.528999999</v>
      </c>
      <c r="E33" s="20">
        <v>12311938.605</v>
      </c>
      <c r="F33" s="20">
        <v>251878.14507999999</v>
      </c>
      <c r="G33" s="20">
        <v>2830693.7371999999</v>
      </c>
      <c r="H33" s="21">
        <v>4622597.9012000002</v>
      </c>
      <c r="I33" s="22">
        <v>1804769.9850000001</v>
      </c>
      <c r="M33" s="47"/>
    </row>
    <row r="34" spans="1:13" x14ac:dyDescent="0.25">
      <c r="A34" s="16" t="s">
        <v>39</v>
      </c>
      <c r="B34" s="20">
        <v>998886.39495999995</v>
      </c>
      <c r="C34" s="20">
        <v>80675861.549999997</v>
      </c>
      <c r="D34" s="20">
        <v>31501468.535</v>
      </c>
      <c r="E34" s="20">
        <v>34755301.031000003</v>
      </c>
      <c r="F34" s="20">
        <v>141473.97133999999</v>
      </c>
      <c r="G34" s="20">
        <v>2324967.6151000001</v>
      </c>
      <c r="H34" s="21">
        <v>3641015.6664</v>
      </c>
      <c r="I34" s="22">
        <v>1322388.05</v>
      </c>
      <c r="M34" s="47"/>
    </row>
    <row r="35" spans="1:13" x14ac:dyDescent="0.25">
      <c r="A35" s="19" t="s">
        <v>40</v>
      </c>
      <c r="B35" s="23">
        <v>34851061.025000006</v>
      </c>
      <c r="C35" s="23">
        <v>552872608.04999995</v>
      </c>
      <c r="D35" s="23">
        <v>408015598.10000002</v>
      </c>
      <c r="E35" s="23">
        <v>468761792.45999998</v>
      </c>
      <c r="F35" s="23">
        <v>9160343.1020999998</v>
      </c>
      <c r="G35" s="23">
        <v>167513954.53</v>
      </c>
      <c r="H35" s="24">
        <v>214304728.44</v>
      </c>
      <c r="I35" s="48">
        <v>86990644.069999993</v>
      </c>
      <c r="M35" s="47"/>
    </row>
    <row r="36" spans="1:13" x14ac:dyDescent="0.25">
      <c r="A36" s="62" t="s">
        <v>47</v>
      </c>
      <c r="B36" s="62"/>
      <c r="C36" s="62"/>
      <c r="D36" s="62"/>
      <c r="E36" s="62"/>
      <c r="F36" s="62"/>
      <c r="G36" s="62"/>
      <c r="H36" s="62"/>
      <c r="I36" s="62"/>
      <c r="M36" s="47"/>
    </row>
    <row r="37" spans="1:13" x14ac:dyDescent="0.25">
      <c r="A37" s="62" t="s">
        <v>53</v>
      </c>
      <c r="B37" s="62"/>
      <c r="C37" s="62"/>
      <c r="D37" s="62"/>
      <c r="E37" s="62"/>
      <c r="F37" s="62"/>
      <c r="G37" s="62"/>
      <c r="H37" s="62"/>
      <c r="I37" s="62"/>
      <c r="M37" s="47"/>
    </row>
    <row r="38" spans="1:13" x14ac:dyDescent="0.25">
      <c r="A38" s="62" t="s">
        <v>54</v>
      </c>
      <c r="B38" s="62"/>
      <c r="C38" s="62"/>
      <c r="D38" s="62"/>
      <c r="E38" s="62"/>
      <c r="F38" s="62"/>
      <c r="G38" s="62"/>
      <c r="H38" s="62"/>
      <c r="I38" s="62"/>
      <c r="M38" s="47"/>
    </row>
    <row r="39" spans="1:13" ht="57" customHeight="1" x14ac:dyDescent="0.25">
      <c r="A39" s="63" t="s">
        <v>90</v>
      </c>
      <c r="B39" s="63"/>
      <c r="C39" s="63"/>
      <c r="D39" s="63"/>
      <c r="E39" s="63"/>
      <c r="F39" s="63"/>
      <c r="G39" s="63"/>
      <c r="H39" s="63"/>
      <c r="I39" s="63"/>
      <c r="M39" s="47"/>
    </row>
    <row r="40" spans="1:13" x14ac:dyDescent="0.25">
      <c r="A40" s="62" t="s">
        <v>91</v>
      </c>
      <c r="B40" s="62"/>
      <c r="C40" s="62"/>
      <c r="D40" s="62"/>
      <c r="E40" s="62"/>
      <c r="F40" s="62"/>
      <c r="G40" s="62"/>
      <c r="H40" s="62"/>
      <c r="I40" s="62"/>
      <c r="M40" s="47"/>
    </row>
    <row r="41" spans="1:13" x14ac:dyDescent="0.25">
      <c r="A41" s="71" t="s">
        <v>86</v>
      </c>
      <c r="B41" s="71"/>
      <c r="C41" s="71"/>
      <c r="D41" s="71"/>
      <c r="E41" s="71"/>
      <c r="F41" s="71"/>
      <c r="G41" s="71"/>
      <c r="H41" s="71"/>
      <c r="I41" s="71"/>
      <c r="M41" s="47"/>
    </row>
    <row r="42" spans="1:13" x14ac:dyDescent="0.25">
      <c r="A42" s="72" t="s">
        <v>82</v>
      </c>
      <c r="B42" s="72"/>
      <c r="C42" s="72"/>
      <c r="D42" s="72"/>
      <c r="E42" s="72"/>
      <c r="F42" s="72"/>
      <c r="G42" s="72"/>
      <c r="H42" s="72"/>
      <c r="I42" s="72"/>
      <c r="M42" s="47"/>
    </row>
    <row r="43" spans="1:13" x14ac:dyDescent="0.25">
      <c r="A43" s="55" t="s">
        <v>59</v>
      </c>
      <c r="B43" s="64" t="s">
        <v>19</v>
      </c>
      <c r="C43" s="65"/>
      <c r="D43" s="65"/>
      <c r="E43" s="65"/>
      <c r="F43" s="65"/>
      <c r="G43" s="65"/>
      <c r="H43" s="65"/>
      <c r="I43" s="65"/>
      <c r="M43" s="47"/>
    </row>
    <row r="44" spans="1:13" x14ac:dyDescent="0.25">
      <c r="A44" s="56"/>
      <c r="B44" s="67" t="s">
        <v>42</v>
      </c>
      <c r="C44" s="68"/>
      <c r="D44" s="68"/>
      <c r="E44" s="69"/>
      <c r="F44" s="60" t="s">
        <v>3</v>
      </c>
      <c r="G44" s="61"/>
      <c r="H44" s="61"/>
      <c r="I44" s="61"/>
      <c r="M44" s="47"/>
    </row>
    <row r="45" spans="1:13" ht="15" customHeight="1" x14ac:dyDescent="0.25">
      <c r="A45" s="56"/>
      <c r="B45" s="58" t="s">
        <v>70</v>
      </c>
      <c r="C45" s="50" t="s">
        <v>4</v>
      </c>
      <c r="D45" s="50" t="s">
        <v>5</v>
      </c>
      <c r="E45" s="50" t="s">
        <v>6</v>
      </c>
      <c r="F45" s="58" t="s">
        <v>70</v>
      </c>
      <c r="G45" s="52" t="s">
        <v>4</v>
      </c>
      <c r="H45" s="53" t="s">
        <v>7</v>
      </c>
      <c r="I45" s="53" t="s">
        <v>8</v>
      </c>
      <c r="M45" s="47"/>
    </row>
    <row r="46" spans="1:13" ht="15.75" customHeight="1" x14ac:dyDescent="0.25">
      <c r="A46" s="57"/>
      <c r="B46" s="59"/>
      <c r="C46" s="51"/>
      <c r="D46" s="51"/>
      <c r="E46" s="51"/>
      <c r="F46" s="59"/>
      <c r="G46" s="51"/>
      <c r="H46" s="54"/>
      <c r="I46" s="70"/>
      <c r="M46" s="47"/>
    </row>
    <row r="47" spans="1:13" x14ac:dyDescent="0.25">
      <c r="A47" s="13"/>
      <c r="B47" s="4" t="s">
        <v>9</v>
      </c>
      <c r="C47" s="4" t="s">
        <v>10</v>
      </c>
      <c r="D47" s="4" t="s">
        <v>11</v>
      </c>
      <c r="E47" s="4" t="s">
        <v>12</v>
      </c>
      <c r="F47" s="4" t="s">
        <v>13</v>
      </c>
      <c r="G47" s="4" t="s">
        <v>14</v>
      </c>
      <c r="H47" s="5" t="s">
        <v>15</v>
      </c>
      <c r="I47" s="7" t="s">
        <v>16</v>
      </c>
      <c r="M47" s="47"/>
    </row>
    <row r="48" spans="1:13" x14ac:dyDescent="0.25">
      <c r="A48" s="14" t="s">
        <v>17</v>
      </c>
      <c r="B48" s="8"/>
      <c r="C48" s="8"/>
      <c r="D48" s="8"/>
      <c r="E48" s="8"/>
      <c r="F48" s="8"/>
      <c r="G48" s="8"/>
      <c r="H48" s="8"/>
      <c r="I48" s="9"/>
      <c r="M48" s="47"/>
    </row>
    <row r="49" spans="1:13" x14ac:dyDescent="0.25">
      <c r="A49" s="15" t="s">
        <v>55</v>
      </c>
      <c r="B49" s="10">
        <v>53040375.799049996</v>
      </c>
      <c r="C49" s="10">
        <v>673210889.16980004</v>
      </c>
      <c r="D49" s="10">
        <v>652797568.54869986</v>
      </c>
      <c r="E49" s="10">
        <v>34666250.322249994</v>
      </c>
      <c r="F49" s="10">
        <v>25765335.081109997</v>
      </c>
      <c r="G49" s="10">
        <v>373931150.53860003</v>
      </c>
      <c r="H49" s="10">
        <v>404740075.07749999</v>
      </c>
      <c r="I49" s="49">
        <v>26154450.4309</v>
      </c>
      <c r="M49" s="47"/>
    </row>
    <row r="50" spans="1:13" x14ac:dyDescent="0.25">
      <c r="A50" s="16" t="s">
        <v>41</v>
      </c>
      <c r="B50" s="20">
        <v>14045849.145</v>
      </c>
      <c r="C50" s="20">
        <v>212003139.56999999</v>
      </c>
      <c r="D50" s="20">
        <v>209244170.63</v>
      </c>
      <c r="E50" s="20">
        <v>5918352.6511000004</v>
      </c>
      <c r="F50" s="20">
        <v>7409689.3529000003</v>
      </c>
      <c r="G50" s="20">
        <v>131243417.67</v>
      </c>
      <c r="H50" s="21">
        <v>137370430.06</v>
      </c>
      <c r="I50" s="22">
        <v>5867600.227</v>
      </c>
      <c r="M50" s="47"/>
    </row>
    <row r="51" spans="1:13" x14ac:dyDescent="0.25">
      <c r="A51" s="16" t="s">
        <v>20</v>
      </c>
      <c r="B51" s="20">
        <v>4889492.1648000004</v>
      </c>
      <c r="C51" s="20">
        <v>35535885.884999998</v>
      </c>
      <c r="D51" s="20">
        <v>33366543.116999999</v>
      </c>
      <c r="E51" s="20">
        <v>2692369.2382</v>
      </c>
      <c r="F51" s="20">
        <v>2695286.9967</v>
      </c>
      <c r="G51" s="20">
        <v>15425103.175000001</v>
      </c>
      <c r="H51" s="21">
        <v>17111958.671</v>
      </c>
      <c r="I51" s="22">
        <v>1625853.693</v>
      </c>
      <c r="M51" s="47"/>
    </row>
    <row r="52" spans="1:13" x14ac:dyDescent="0.25">
      <c r="A52" s="16" t="s">
        <v>21</v>
      </c>
      <c r="B52" s="20">
        <v>3986531.3676</v>
      </c>
      <c r="C52" s="20">
        <v>26495788.866</v>
      </c>
      <c r="D52" s="20">
        <v>24724311.838</v>
      </c>
      <c r="E52" s="20">
        <v>2195434.5734999999</v>
      </c>
      <c r="F52" s="20">
        <v>2168856.5575999999</v>
      </c>
      <c r="G52" s="20">
        <v>11321977.648</v>
      </c>
      <c r="H52" s="21">
        <v>12620233.635</v>
      </c>
      <c r="I52" s="22">
        <v>1286642.8859999999</v>
      </c>
      <c r="M52" s="47"/>
    </row>
    <row r="53" spans="1:13" x14ac:dyDescent="0.25">
      <c r="A53" s="16" t="s">
        <v>22</v>
      </c>
      <c r="B53" s="20">
        <v>3665967.8611999997</v>
      </c>
      <c r="C53" s="20">
        <v>19866297.022999998</v>
      </c>
      <c r="D53" s="20">
        <v>17978679.622000001</v>
      </c>
      <c r="E53" s="20">
        <v>2209601.8961999998</v>
      </c>
      <c r="F53" s="20">
        <v>1860056.9642</v>
      </c>
      <c r="G53" s="20">
        <v>9377510.9524000008</v>
      </c>
      <c r="H53" s="21">
        <v>10595600.692</v>
      </c>
      <c r="I53" s="22">
        <v>1191817.7760000001</v>
      </c>
      <c r="M53" s="47"/>
    </row>
    <row r="54" spans="1:13" x14ac:dyDescent="0.25">
      <c r="A54" s="16" t="s">
        <v>23</v>
      </c>
      <c r="B54" s="20">
        <v>3213755.0525000002</v>
      </c>
      <c r="C54" s="20">
        <v>15942075.950999999</v>
      </c>
      <c r="D54" s="20">
        <v>14388108.796</v>
      </c>
      <c r="E54" s="20">
        <v>1894068.6616</v>
      </c>
      <c r="F54" s="20">
        <v>1575657.0437</v>
      </c>
      <c r="G54" s="20">
        <v>7825014.1984000001</v>
      </c>
      <c r="H54" s="21">
        <v>9161740.4620999992</v>
      </c>
      <c r="I54" s="22">
        <v>1214013.551</v>
      </c>
      <c r="M54" s="47"/>
    </row>
    <row r="55" spans="1:13" x14ac:dyDescent="0.25">
      <c r="A55" s="16" t="s">
        <v>24</v>
      </c>
      <c r="B55" s="20">
        <v>2742497.5817</v>
      </c>
      <c r="C55" s="20">
        <v>13061146.147</v>
      </c>
      <c r="D55" s="20">
        <v>11473832.663000001</v>
      </c>
      <c r="E55" s="20">
        <v>1767656.9113</v>
      </c>
      <c r="F55" s="20">
        <v>1297437.0352</v>
      </c>
      <c r="G55" s="20">
        <v>5763958.3563999999</v>
      </c>
      <c r="H55" s="21">
        <v>6684213.6577000003</v>
      </c>
      <c r="I55" s="22">
        <v>916943.34840000002</v>
      </c>
      <c r="M55" s="47"/>
    </row>
    <row r="56" spans="1:13" x14ac:dyDescent="0.25">
      <c r="A56" s="16" t="s">
        <v>25</v>
      </c>
      <c r="B56" s="20">
        <v>2804589.6214000001</v>
      </c>
      <c r="C56" s="20">
        <v>31764709.627</v>
      </c>
      <c r="D56" s="20">
        <v>30932661.763999999</v>
      </c>
      <c r="E56" s="20">
        <v>1821978.4711</v>
      </c>
      <c r="F56" s="20">
        <v>1189760.4905000001</v>
      </c>
      <c r="G56" s="20">
        <v>6118985.8130999999</v>
      </c>
      <c r="H56" s="21">
        <v>7040938.3573000003</v>
      </c>
      <c r="I56" s="22">
        <v>882151.69649999996</v>
      </c>
      <c r="M56" s="47"/>
    </row>
    <row r="57" spans="1:13" x14ac:dyDescent="0.25">
      <c r="A57" s="16" t="s">
        <v>26</v>
      </c>
      <c r="B57" s="20">
        <v>2436464.9637000002</v>
      </c>
      <c r="C57" s="20">
        <v>10795622.161</v>
      </c>
      <c r="D57" s="20">
        <v>9471548.7353000008</v>
      </c>
      <c r="E57" s="20">
        <v>1539849.8104000001</v>
      </c>
      <c r="F57" s="20">
        <v>1443611.6683</v>
      </c>
      <c r="G57" s="20">
        <v>6479905.4029000001</v>
      </c>
      <c r="H57" s="21">
        <v>7498054.7188999997</v>
      </c>
      <c r="I57" s="22">
        <v>1008384.588</v>
      </c>
      <c r="M57" s="47"/>
    </row>
    <row r="58" spans="1:13" x14ac:dyDescent="0.25">
      <c r="A58" s="16" t="s">
        <v>27</v>
      </c>
      <c r="B58" s="20">
        <v>2380624.9511000002</v>
      </c>
      <c r="C58" s="20">
        <v>9726849.0714999996</v>
      </c>
      <c r="D58" s="20">
        <v>8408979.4741999991</v>
      </c>
      <c r="E58" s="20">
        <v>1475993.5730999999</v>
      </c>
      <c r="F58" s="20">
        <v>977949.95368999999</v>
      </c>
      <c r="G58" s="20">
        <v>4634625.7810000004</v>
      </c>
      <c r="H58" s="21">
        <v>5441737.8200000003</v>
      </c>
      <c r="I58" s="22">
        <v>805004.73329999996</v>
      </c>
      <c r="M58" s="47"/>
    </row>
    <row r="59" spans="1:13" x14ac:dyDescent="0.25">
      <c r="A59" s="16" t="s">
        <v>28</v>
      </c>
      <c r="B59" s="20">
        <v>2117110.517</v>
      </c>
      <c r="C59" s="20">
        <v>10009104.734999999</v>
      </c>
      <c r="D59" s="20">
        <v>8616619.1481999997</v>
      </c>
      <c r="E59" s="20">
        <v>1472581.2561000001</v>
      </c>
      <c r="F59" s="20">
        <v>782953.46404999995</v>
      </c>
      <c r="G59" s="20">
        <v>4279942.9616999999</v>
      </c>
      <c r="H59" s="21">
        <v>4975526.6294999998</v>
      </c>
      <c r="I59" s="22">
        <v>688127.37199999997</v>
      </c>
      <c r="M59" s="47"/>
    </row>
    <row r="60" spans="1:13" x14ac:dyDescent="0.25">
      <c r="A60" s="16" t="s">
        <v>29</v>
      </c>
      <c r="B60" s="20">
        <v>2065815.5058000002</v>
      </c>
      <c r="C60" s="20">
        <v>9542598.5170000009</v>
      </c>
      <c r="D60" s="20">
        <v>8310203.4693999998</v>
      </c>
      <c r="E60" s="20">
        <v>1307443.7376000001</v>
      </c>
      <c r="F60" s="20">
        <v>801702.72910999996</v>
      </c>
      <c r="G60" s="20">
        <v>3684334.3621</v>
      </c>
      <c r="H60" s="21">
        <v>4541497.1701999996</v>
      </c>
      <c r="I60" s="22">
        <v>788011.41729999997</v>
      </c>
      <c r="M60" s="47"/>
    </row>
    <row r="61" spans="1:13" x14ac:dyDescent="0.25">
      <c r="A61" s="16" t="s">
        <v>30</v>
      </c>
      <c r="B61" s="20">
        <v>2051589.2992</v>
      </c>
      <c r="C61" s="20">
        <v>7731139.9802999999</v>
      </c>
      <c r="D61" s="20">
        <v>6572690.5105999997</v>
      </c>
      <c r="E61" s="20">
        <v>1218830.7871000001</v>
      </c>
      <c r="F61" s="20">
        <v>818218.55574999994</v>
      </c>
      <c r="G61" s="20">
        <v>7961168.9626000002</v>
      </c>
      <c r="H61" s="21">
        <v>9393546.5358000007</v>
      </c>
      <c r="I61" s="22">
        <v>1065532.426</v>
      </c>
      <c r="M61" s="47"/>
    </row>
    <row r="62" spans="1:13" x14ac:dyDescent="0.25">
      <c r="A62" s="16" t="s">
        <v>49</v>
      </c>
      <c r="B62" s="20">
        <v>669902.85325000004</v>
      </c>
      <c r="C62" s="20">
        <v>24804784.986000001</v>
      </c>
      <c r="D62" s="20">
        <v>24458172.300999999</v>
      </c>
      <c r="E62" s="20">
        <v>620977.30784999998</v>
      </c>
      <c r="F62" s="20">
        <v>240972.66031000001</v>
      </c>
      <c r="G62" s="20">
        <v>27604140.675000001</v>
      </c>
      <c r="H62" s="21">
        <v>29059230.088</v>
      </c>
      <c r="I62" s="22">
        <v>709682.66540000006</v>
      </c>
      <c r="M62" s="47"/>
    </row>
    <row r="63" spans="1:13" x14ac:dyDescent="0.25">
      <c r="A63" s="17" t="s">
        <v>31</v>
      </c>
      <c r="B63" s="20">
        <v>5970184.9148000004</v>
      </c>
      <c r="C63" s="20">
        <v>245931746.65000001</v>
      </c>
      <c r="D63" s="20">
        <v>244851046.47999999</v>
      </c>
      <c r="E63" s="20">
        <v>8531111.4471000005</v>
      </c>
      <c r="F63" s="20">
        <v>2503181.6091</v>
      </c>
      <c r="G63" s="20">
        <v>132211064.58</v>
      </c>
      <c r="H63" s="21">
        <v>143245366.58000001</v>
      </c>
      <c r="I63" s="22">
        <v>8104684.051</v>
      </c>
      <c r="M63" s="47"/>
    </row>
    <row r="64" spans="1:13" x14ac:dyDescent="0.25">
      <c r="A64" s="18" t="s">
        <v>18</v>
      </c>
      <c r="B64" s="11"/>
      <c r="C64" s="11"/>
      <c r="D64" s="11"/>
      <c r="E64" s="11"/>
      <c r="F64" s="11"/>
      <c r="G64" s="11"/>
      <c r="H64" s="12"/>
      <c r="I64" s="10"/>
      <c r="M64" s="47"/>
    </row>
    <row r="65" spans="1:13" x14ac:dyDescent="0.25">
      <c r="A65" s="15" t="s">
        <v>55</v>
      </c>
      <c r="B65" s="10">
        <v>46097324.470940009</v>
      </c>
      <c r="C65" s="10">
        <v>360866933.60549998</v>
      </c>
      <c r="D65" s="10">
        <v>219288335.99070004</v>
      </c>
      <c r="E65" s="10">
        <v>140655684.99650002</v>
      </c>
      <c r="F65" s="10">
        <v>13794505.160725001</v>
      </c>
      <c r="G65" s="10">
        <v>86702027.586860001</v>
      </c>
      <c r="H65" s="10">
        <v>128106732.06471999</v>
      </c>
      <c r="I65" s="49">
        <v>40646864.478500001</v>
      </c>
      <c r="M65" s="47"/>
    </row>
    <row r="66" spans="1:13" x14ac:dyDescent="0.25">
      <c r="A66" s="16" t="s">
        <v>50</v>
      </c>
      <c r="B66" s="20">
        <v>12425239.549000001</v>
      </c>
      <c r="C66" s="20">
        <v>49590819.263999999</v>
      </c>
      <c r="D66" s="20">
        <v>38467839.247000001</v>
      </c>
      <c r="E66" s="20">
        <v>11307432.140000001</v>
      </c>
      <c r="F66" s="20">
        <v>3259845.128</v>
      </c>
      <c r="G66" s="20">
        <v>15540041.823000001</v>
      </c>
      <c r="H66" s="21">
        <v>18906843.941</v>
      </c>
      <c r="I66" s="22">
        <v>3360098.1680000001</v>
      </c>
      <c r="M66" s="47"/>
    </row>
    <row r="67" spans="1:13" x14ac:dyDescent="0.25">
      <c r="A67" s="16" t="s">
        <v>32</v>
      </c>
      <c r="B67" s="20">
        <v>7693265.9919999996</v>
      </c>
      <c r="C67" s="20">
        <v>29170032.311000001</v>
      </c>
      <c r="D67" s="20">
        <v>21517549.269000001</v>
      </c>
      <c r="E67" s="20">
        <v>7821409.6438999996</v>
      </c>
      <c r="F67" s="20">
        <v>2124757.4281000001</v>
      </c>
      <c r="G67" s="20">
        <v>9441623.3390999995</v>
      </c>
      <c r="H67" s="21">
        <v>13850457.272</v>
      </c>
      <c r="I67" s="22">
        <v>4409121.84</v>
      </c>
      <c r="M67" s="47"/>
    </row>
    <row r="68" spans="1:13" x14ac:dyDescent="0.25">
      <c r="A68" s="16" t="s">
        <v>33</v>
      </c>
      <c r="B68" s="20">
        <v>8218874.0541000003</v>
      </c>
      <c r="C68" s="20">
        <v>37709328.792999998</v>
      </c>
      <c r="D68" s="20">
        <v>27557552.905000001</v>
      </c>
      <c r="E68" s="20">
        <v>10401307.375</v>
      </c>
      <c r="F68" s="20">
        <v>2574393.9271999998</v>
      </c>
      <c r="G68" s="20">
        <v>10847526.99</v>
      </c>
      <c r="H68" s="21">
        <v>15114550.254000001</v>
      </c>
      <c r="I68" s="22">
        <v>4261025.5470000003</v>
      </c>
      <c r="M68" s="47"/>
    </row>
    <row r="69" spans="1:13" x14ac:dyDescent="0.25">
      <c r="A69" s="16" t="s">
        <v>34</v>
      </c>
      <c r="B69" s="20">
        <v>4160907.4597999998</v>
      </c>
      <c r="C69" s="20">
        <v>23196354.215999998</v>
      </c>
      <c r="D69" s="20">
        <v>14455326.062000001</v>
      </c>
      <c r="E69" s="20">
        <v>8752641.9451000001</v>
      </c>
      <c r="F69" s="20">
        <v>932163.21172000002</v>
      </c>
      <c r="G69" s="20">
        <v>4111792.8938000002</v>
      </c>
      <c r="H69" s="21">
        <v>5947841.0285</v>
      </c>
      <c r="I69" s="22">
        <v>1841839.66</v>
      </c>
      <c r="M69" s="47"/>
    </row>
    <row r="70" spans="1:13" x14ac:dyDescent="0.25">
      <c r="A70" s="16" t="s">
        <v>35</v>
      </c>
      <c r="B70" s="20">
        <v>2797395.1636999999</v>
      </c>
      <c r="C70" s="20">
        <v>17779947.136999998</v>
      </c>
      <c r="D70" s="20">
        <v>10065363.751</v>
      </c>
      <c r="E70" s="20">
        <v>7716888.4812000003</v>
      </c>
      <c r="F70" s="20">
        <v>552301.33485999994</v>
      </c>
      <c r="G70" s="20">
        <v>2818536.5211999998</v>
      </c>
      <c r="H70" s="21">
        <v>4364304.7484999998</v>
      </c>
      <c r="I70" s="22">
        <v>1552580.9550000001</v>
      </c>
      <c r="M70" s="47"/>
    </row>
    <row r="71" spans="1:13" x14ac:dyDescent="0.25">
      <c r="A71" s="16" t="s">
        <v>36</v>
      </c>
      <c r="B71" s="20">
        <v>3237319.7963999999</v>
      </c>
      <c r="C71" s="20">
        <v>33214008.940000001</v>
      </c>
      <c r="D71" s="20">
        <v>18207685.008000001</v>
      </c>
      <c r="E71" s="20">
        <v>14094861.721000001</v>
      </c>
      <c r="F71" s="20">
        <v>1530851.2212</v>
      </c>
      <c r="G71" s="20">
        <v>10527785.335000001</v>
      </c>
      <c r="H71" s="21">
        <v>16772351.5</v>
      </c>
      <c r="I71" s="22">
        <v>6247279.477</v>
      </c>
      <c r="M71" s="47"/>
    </row>
    <row r="72" spans="1:13" x14ac:dyDescent="0.25">
      <c r="A72" s="16" t="s">
        <v>37</v>
      </c>
      <c r="B72" s="20">
        <v>984780.41749999998</v>
      </c>
      <c r="C72" s="20">
        <v>12526613.301000001</v>
      </c>
      <c r="D72" s="20">
        <v>4897022.5448000003</v>
      </c>
      <c r="E72" s="20">
        <v>7659350.3793000001</v>
      </c>
      <c r="F72" s="20">
        <v>598387.27609000006</v>
      </c>
      <c r="G72" s="20">
        <v>2266607.7146000001</v>
      </c>
      <c r="H72" s="21">
        <v>4473201.7153000003</v>
      </c>
      <c r="I72" s="22">
        <v>2246394.3390000002</v>
      </c>
      <c r="M72" s="47"/>
    </row>
    <row r="73" spans="1:13" x14ac:dyDescent="0.25">
      <c r="A73" s="16" t="s">
        <v>38</v>
      </c>
      <c r="B73" s="20">
        <v>331456.32630000002</v>
      </c>
      <c r="C73" s="20">
        <v>6313786.1634999998</v>
      </c>
      <c r="D73" s="20">
        <v>1581526.7856999999</v>
      </c>
      <c r="E73" s="20">
        <v>4380206.4129999997</v>
      </c>
      <c r="F73" s="20">
        <v>121908.64858000001</v>
      </c>
      <c r="G73" s="20">
        <v>547938.03599</v>
      </c>
      <c r="H73" s="21">
        <v>1214281.5371999999</v>
      </c>
      <c r="I73" s="22">
        <v>666349.41370000003</v>
      </c>
      <c r="M73" s="47"/>
    </row>
    <row r="74" spans="1:13" x14ac:dyDescent="0.25">
      <c r="A74" s="16" t="s">
        <v>39</v>
      </c>
      <c r="B74" s="20">
        <v>357789.19244000001</v>
      </c>
      <c r="C74" s="20">
        <v>15119833.65</v>
      </c>
      <c r="D74" s="20">
        <v>2169985.8051999998</v>
      </c>
      <c r="E74" s="20">
        <v>12922955.655999999</v>
      </c>
      <c r="F74" s="20">
        <v>39300.742775000006</v>
      </c>
      <c r="G74" s="20">
        <v>326674.53616999998</v>
      </c>
      <c r="H74" s="21">
        <v>999751.39021999994</v>
      </c>
      <c r="I74" s="22">
        <v>673597.10880000005</v>
      </c>
      <c r="M74" s="47"/>
    </row>
    <row r="75" spans="1:13" x14ac:dyDescent="0.25">
      <c r="A75" s="19" t="s">
        <v>40</v>
      </c>
      <c r="B75" s="23">
        <v>5890296.5197000001</v>
      </c>
      <c r="C75" s="23">
        <v>136246209.83000001</v>
      </c>
      <c r="D75" s="23">
        <v>80368484.613000005</v>
      </c>
      <c r="E75" s="23">
        <v>55598631.241999999</v>
      </c>
      <c r="F75" s="23">
        <v>2060596.2421999997</v>
      </c>
      <c r="G75" s="23">
        <v>30273500.397999998</v>
      </c>
      <c r="H75" s="24">
        <v>46463148.678000003</v>
      </c>
      <c r="I75" s="48">
        <v>15388577.970000001</v>
      </c>
      <c r="M75" s="47"/>
    </row>
    <row r="76" spans="1:13" x14ac:dyDescent="0.25">
      <c r="A76" s="62" t="s">
        <v>47</v>
      </c>
      <c r="B76" s="62"/>
      <c r="C76" s="62"/>
      <c r="D76" s="62"/>
      <c r="E76" s="62"/>
      <c r="F76" s="62"/>
      <c r="G76" s="62"/>
      <c r="H76" s="62"/>
      <c r="I76" s="62"/>
      <c r="M76" s="47"/>
    </row>
    <row r="77" spans="1:13" x14ac:dyDescent="0.25">
      <c r="A77" s="62" t="s">
        <v>53</v>
      </c>
      <c r="B77" s="62"/>
      <c r="C77" s="62"/>
      <c r="D77" s="62"/>
      <c r="E77" s="62"/>
      <c r="F77" s="62"/>
      <c r="G77" s="62"/>
      <c r="H77" s="62"/>
      <c r="I77" s="62"/>
      <c r="M77" s="47"/>
    </row>
    <row r="78" spans="1:13" x14ac:dyDescent="0.25">
      <c r="A78" s="62" t="s">
        <v>54</v>
      </c>
      <c r="B78" s="62"/>
      <c r="C78" s="62"/>
      <c r="D78" s="62"/>
      <c r="E78" s="62"/>
      <c r="F78" s="62"/>
      <c r="G78" s="62"/>
      <c r="H78" s="62"/>
      <c r="I78" s="62"/>
      <c r="M78" s="47"/>
    </row>
    <row r="79" spans="1:13" ht="61.5" customHeight="1" x14ac:dyDescent="0.25">
      <c r="A79" s="63" t="s">
        <v>90</v>
      </c>
      <c r="B79" s="63"/>
      <c r="C79" s="63"/>
      <c r="D79" s="63"/>
      <c r="E79" s="63"/>
      <c r="F79" s="63"/>
      <c r="G79" s="63"/>
      <c r="H79" s="63"/>
      <c r="I79" s="63"/>
      <c r="M79" s="47"/>
    </row>
    <row r="80" spans="1:13" x14ac:dyDescent="0.25">
      <c r="A80" s="62" t="s">
        <v>91</v>
      </c>
      <c r="B80" s="62"/>
      <c r="C80" s="62"/>
      <c r="D80" s="62"/>
      <c r="E80" s="62"/>
      <c r="F80" s="62"/>
      <c r="G80" s="62"/>
      <c r="H80" s="62"/>
      <c r="I80" s="62"/>
      <c r="M80" s="47"/>
    </row>
    <row r="81" spans="1:13" x14ac:dyDescent="0.25">
      <c r="A81" s="71" t="s">
        <v>85</v>
      </c>
      <c r="B81" s="71"/>
      <c r="C81" s="71"/>
      <c r="D81" s="71"/>
      <c r="E81" s="71"/>
      <c r="F81" s="71"/>
      <c r="G81" s="71"/>
      <c r="H81" s="71"/>
      <c r="I81" s="71"/>
      <c r="M81" s="47"/>
    </row>
    <row r="82" spans="1:13" x14ac:dyDescent="0.25">
      <c r="A82" s="72" t="s">
        <v>82</v>
      </c>
      <c r="B82" s="72"/>
      <c r="C82" s="72"/>
      <c r="D82" s="72"/>
      <c r="E82" s="72"/>
      <c r="F82" s="72"/>
      <c r="G82" s="72"/>
      <c r="H82" s="72"/>
      <c r="I82" s="72"/>
      <c r="M82" s="47"/>
    </row>
    <row r="83" spans="1:13" x14ac:dyDescent="0.25">
      <c r="A83" s="55" t="s">
        <v>59</v>
      </c>
      <c r="B83" s="64" t="s">
        <v>43</v>
      </c>
      <c r="C83" s="65"/>
      <c r="D83" s="65"/>
      <c r="E83" s="65"/>
      <c r="F83" s="65"/>
      <c r="G83" s="65"/>
      <c r="H83" s="65"/>
      <c r="I83" s="65"/>
      <c r="M83" s="47"/>
    </row>
    <row r="84" spans="1:13" x14ac:dyDescent="0.25">
      <c r="A84" s="56"/>
      <c r="B84" s="60" t="s">
        <v>44</v>
      </c>
      <c r="C84" s="61"/>
      <c r="D84" s="61"/>
      <c r="E84" s="66"/>
      <c r="F84" s="60" t="s">
        <v>3</v>
      </c>
      <c r="G84" s="61"/>
      <c r="H84" s="61"/>
      <c r="I84" s="61"/>
      <c r="M84" s="47"/>
    </row>
    <row r="85" spans="1:13" ht="15" customHeight="1" x14ac:dyDescent="0.25">
      <c r="A85" s="56"/>
      <c r="B85" s="58" t="s">
        <v>70</v>
      </c>
      <c r="C85" s="50" t="s">
        <v>4</v>
      </c>
      <c r="D85" s="50" t="s">
        <v>5</v>
      </c>
      <c r="E85" s="50" t="s">
        <v>6</v>
      </c>
      <c r="F85" s="58" t="s">
        <v>70</v>
      </c>
      <c r="G85" s="52" t="s">
        <v>4</v>
      </c>
      <c r="H85" s="53" t="s">
        <v>7</v>
      </c>
      <c r="I85" s="53" t="s">
        <v>8</v>
      </c>
      <c r="M85" s="47"/>
    </row>
    <row r="86" spans="1:13" ht="15.75" customHeight="1" x14ac:dyDescent="0.25">
      <c r="A86" s="57"/>
      <c r="B86" s="59"/>
      <c r="C86" s="51"/>
      <c r="D86" s="51"/>
      <c r="E86" s="51"/>
      <c r="F86" s="59"/>
      <c r="G86" s="51"/>
      <c r="H86" s="54"/>
      <c r="I86" s="70"/>
      <c r="M86" s="47"/>
    </row>
    <row r="87" spans="1:13" x14ac:dyDescent="0.25">
      <c r="A87" s="13"/>
      <c r="B87" s="4" t="s">
        <v>9</v>
      </c>
      <c r="C87" s="4" t="s">
        <v>10</v>
      </c>
      <c r="D87" s="4" t="s">
        <v>11</v>
      </c>
      <c r="E87" s="4" t="s">
        <v>12</v>
      </c>
      <c r="F87" s="4" t="s">
        <v>13</v>
      </c>
      <c r="G87" s="4" t="s">
        <v>14</v>
      </c>
      <c r="H87" s="5" t="s">
        <v>15</v>
      </c>
      <c r="I87" s="7" t="s">
        <v>16</v>
      </c>
      <c r="M87" s="47"/>
    </row>
    <row r="88" spans="1:13" x14ac:dyDescent="0.25">
      <c r="A88" s="14" t="s">
        <v>17</v>
      </c>
      <c r="B88" s="8"/>
      <c r="C88" s="8"/>
      <c r="D88" s="8"/>
      <c r="E88" s="8"/>
      <c r="F88" s="8"/>
      <c r="G88" s="8"/>
      <c r="H88" s="8"/>
      <c r="I88" s="9"/>
      <c r="M88" s="47"/>
    </row>
    <row r="89" spans="1:13" x14ac:dyDescent="0.25">
      <c r="A89" s="15" t="s">
        <v>55</v>
      </c>
      <c r="B89" s="10">
        <v>2337448.166499</v>
      </c>
      <c r="C89" s="10">
        <v>92457700.457299978</v>
      </c>
      <c r="D89" s="10">
        <v>91619432.418099999</v>
      </c>
      <c r="E89" s="10">
        <v>860349.35183000006</v>
      </c>
      <c r="F89" s="10">
        <v>1619884.5163980001</v>
      </c>
      <c r="G89" s="10">
        <v>85124521.679000005</v>
      </c>
      <c r="H89" s="10">
        <v>87851863.547600001</v>
      </c>
      <c r="I89" s="49">
        <v>2722186.7919700001</v>
      </c>
      <c r="M89" s="47"/>
    </row>
    <row r="90" spans="1:13" x14ac:dyDescent="0.25">
      <c r="A90" s="16" t="s">
        <v>41</v>
      </c>
      <c r="B90" s="20">
        <v>585391.40428999998</v>
      </c>
      <c r="C90" s="20">
        <v>13934129.525</v>
      </c>
      <c r="D90" s="20">
        <v>13841244.679</v>
      </c>
      <c r="E90" s="20">
        <v>97337.244816000006</v>
      </c>
      <c r="F90" s="20">
        <v>116542.03384999999</v>
      </c>
      <c r="G90" s="20">
        <v>6049957.7591000004</v>
      </c>
      <c r="H90" s="21">
        <v>6163044.9771999996</v>
      </c>
      <c r="I90" s="22">
        <v>112859.3066</v>
      </c>
      <c r="M90" s="47"/>
    </row>
    <row r="91" spans="1:13" x14ac:dyDescent="0.25">
      <c r="A91" s="16" t="s">
        <v>20</v>
      </c>
      <c r="B91" s="20">
        <v>128440.61864</v>
      </c>
      <c r="C91" s="20">
        <v>8308058.9605</v>
      </c>
      <c r="D91" s="20">
        <v>8180318.6124999998</v>
      </c>
      <c r="E91" s="20">
        <v>133138.57477000001</v>
      </c>
      <c r="F91" s="20">
        <v>95220.693902999992</v>
      </c>
      <c r="G91" s="20">
        <v>3786593.4193000002</v>
      </c>
      <c r="H91" s="21">
        <v>3900136.1838000002</v>
      </c>
      <c r="I91" s="22">
        <v>113046.058</v>
      </c>
      <c r="M91" s="47"/>
    </row>
    <row r="92" spans="1:13" x14ac:dyDescent="0.25">
      <c r="A92" s="16" t="s">
        <v>21</v>
      </c>
      <c r="B92" s="20">
        <v>107010.89383999999</v>
      </c>
      <c r="C92" s="20">
        <v>8759108.6664000005</v>
      </c>
      <c r="D92" s="20">
        <v>8728126.6083000004</v>
      </c>
      <c r="E92" s="20">
        <v>39949.818796</v>
      </c>
      <c r="F92" s="20">
        <v>113794.32533000001</v>
      </c>
      <c r="G92" s="20">
        <v>2986027.7866000002</v>
      </c>
      <c r="H92" s="21">
        <v>3076812.3656000001</v>
      </c>
      <c r="I92" s="22">
        <v>90503.630929999999</v>
      </c>
      <c r="M92" s="47"/>
    </row>
    <row r="93" spans="1:13" x14ac:dyDescent="0.25">
      <c r="A93" s="16" t="s">
        <v>22</v>
      </c>
      <c r="B93" s="20">
        <v>124790.35441</v>
      </c>
      <c r="C93" s="20">
        <v>10322961.465</v>
      </c>
      <c r="D93" s="20">
        <v>10256819.171</v>
      </c>
      <c r="E93" s="20">
        <v>50292.835106999999</v>
      </c>
      <c r="F93" s="20">
        <v>166501.65151999998</v>
      </c>
      <c r="G93" s="20">
        <v>3698313.2171999998</v>
      </c>
      <c r="H93" s="21">
        <v>3935166.1849000002</v>
      </c>
      <c r="I93" s="22">
        <v>236746.64120000001</v>
      </c>
      <c r="M93" s="47"/>
    </row>
    <row r="94" spans="1:13" x14ac:dyDescent="0.25">
      <c r="A94" s="16" t="s">
        <v>23</v>
      </c>
      <c r="B94" s="20">
        <v>88321.961908999991</v>
      </c>
      <c r="C94" s="20">
        <v>6984920.8797000004</v>
      </c>
      <c r="D94" s="20">
        <v>6898490.3603999997</v>
      </c>
      <c r="E94" s="20">
        <v>51275.026590000001</v>
      </c>
      <c r="F94" s="20">
        <v>126709.27595000001</v>
      </c>
      <c r="G94" s="20">
        <v>3606885.9906000001</v>
      </c>
      <c r="H94" s="21">
        <v>3763030.3325999998</v>
      </c>
      <c r="I94" s="22">
        <v>155930.88639999999</v>
      </c>
      <c r="M94" s="47"/>
    </row>
    <row r="95" spans="1:13" x14ac:dyDescent="0.25">
      <c r="A95" s="16" t="s">
        <v>24</v>
      </c>
      <c r="B95" s="20">
        <v>100660.05686</v>
      </c>
      <c r="C95" s="20">
        <v>5704115.966</v>
      </c>
      <c r="D95" s="20">
        <v>5703183.9741000002</v>
      </c>
      <c r="E95" s="20">
        <v>40404.534273999998</v>
      </c>
      <c r="F95" s="20">
        <v>138909.07764999999</v>
      </c>
      <c r="G95" s="20">
        <v>3439829.8048</v>
      </c>
      <c r="H95" s="21">
        <v>3628514.2795000002</v>
      </c>
      <c r="I95" s="22">
        <v>188509.7591</v>
      </c>
      <c r="M95" s="47"/>
    </row>
    <row r="96" spans="1:13" x14ac:dyDescent="0.25">
      <c r="A96" s="16" t="s">
        <v>25</v>
      </c>
      <c r="B96" s="20">
        <v>126663.63843000001</v>
      </c>
      <c r="C96" s="20">
        <v>5841664.4128</v>
      </c>
      <c r="D96" s="20">
        <v>5789437.9939999999</v>
      </c>
      <c r="E96" s="20">
        <v>52281.716455000002</v>
      </c>
      <c r="F96" s="20">
        <v>137801.74721</v>
      </c>
      <c r="G96" s="20">
        <v>5629325.8819000004</v>
      </c>
      <c r="H96" s="21">
        <v>5855044.0930000003</v>
      </c>
      <c r="I96" s="22">
        <v>224507.60079999999</v>
      </c>
      <c r="M96" s="47"/>
    </row>
    <row r="97" spans="1:13" x14ac:dyDescent="0.25">
      <c r="A97" s="16" t="s">
        <v>26</v>
      </c>
      <c r="B97" s="20">
        <v>69168.861506000001</v>
      </c>
      <c r="C97" s="20">
        <v>2969101.0595999998</v>
      </c>
      <c r="D97" s="20">
        <v>2933009.1228</v>
      </c>
      <c r="E97" s="20">
        <v>36184.654289999999</v>
      </c>
      <c r="F97" s="20">
        <v>150762.62316000002</v>
      </c>
      <c r="G97" s="20">
        <v>3280575.5504000001</v>
      </c>
      <c r="H97" s="21">
        <v>3510850.5619999999</v>
      </c>
      <c r="I97" s="22">
        <v>230205.3211</v>
      </c>
      <c r="M97" s="47"/>
    </row>
    <row r="98" spans="1:13" x14ac:dyDescent="0.25">
      <c r="A98" s="16" t="s">
        <v>27</v>
      </c>
      <c r="B98" s="20">
        <v>86613.808961999996</v>
      </c>
      <c r="C98" s="20">
        <v>3273749.8701999998</v>
      </c>
      <c r="D98" s="20">
        <v>3221102.7895</v>
      </c>
      <c r="E98" s="20">
        <v>52846.173047999997</v>
      </c>
      <c r="F98" s="20">
        <v>117253.66375000001</v>
      </c>
      <c r="G98" s="20">
        <v>3266672.0057999999</v>
      </c>
      <c r="H98" s="21">
        <v>3465602.6192000001</v>
      </c>
      <c r="I98" s="22">
        <v>198894.54259999999</v>
      </c>
      <c r="M98" s="47"/>
    </row>
    <row r="99" spans="1:13" x14ac:dyDescent="0.25">
      <c r="A99" s="16" t="s">
        <v>28</v>
      </c>
      <c r="B99" s="20">
        <v>67608.332420999999</v>
      </c>
      <c r="C99" s="20">
        <v>3351994.3571000001</v>
      </c>
      <c r="D99" s="20">
        <v>3320804.0208000001</v>
      </c>
      <c r="E99" s="20">
        <v>31478.080469</v>
      </c>
      <c r="F99" s="20">
        <v>99312.079872999995</v>
      </c>
      <c r="G99" s="20">
        <v>3383700.9024</v>
      </c>
      <c r="H99" s="21">
        <v>3584537.9158999999</v>
      </c>
      <c r="I99" s="22">
        <v>200868.7009</v>
      </c>
      <c r="M99" s="47"/>
    </row>
    <row r="100" spans="1:13" x14ac:dyDescent="0.25">
      <c r="A100" s="16" t="s">
        <v>29</v>
      </c>
      <c r="B100" s="20">
        <v>63342.593784000004</v>
      </c>
      <c r="C100" s="20">
        <v>3646038.8640000001</v>
      </c>
      <c r="D100" s="20">
        <v>3608705.2842999999</v>
      </c>
      <c r="E100" s="20">
        <v>37902.328132000002</v>
      </c>
      <c r="F100" s="20">
        <v>94532.040429999994</v>
      </c>
      <c r="G100" s="20">
        <v>3202746.0539000002</v>
      </c>
      <c r="H100" s="21">
        <v>3376798.7140000002</v>
      </c>
      <c r="I100" s="22">
        <v>173523.22630000001</v>
      </c>
      <c r="M100" s="47"/>
    </row>
    <row r="101" spans="1:13" x14ac:dyDescent="0.25">
      <c r="A101" s="16" t="s">
        <v>30</v>
      </c>
      <c r="B101" s="20">
        <v>73792.994914999988</v>
      </c>
      <c r="C101" s="20">
        <v>3210682.8191</v>
      </c>
      <c r="D101" s="20">
        <v>3170427.0632000002</v>
      </c>
      <c r="E101" s="20">
        <v>40323.324371000002</v>
      </c>
      <c r="F101" s="20">
        <v>94472.772253000003</v>
      </c>
      <c r="G101" s="20">
        <v>3593784.6471000002</v>
      </c>
      <c r="H101" s="21">
        <v>3806644.2187999999</v>
      </c>
      <c r="I101" s="22">
        <v>213243.2691</v>
      </c>
      <c r="M101" s="47"/>
    </row>
    <row r="102" spans="1:13" x14ac:dyDescent="0.25">
      <c r="A102" s="16" t="s">
        <v>51</v>
      </c>
      <c r="B102" s="20">
        <v>26219.128042</v>
      </c>
      <c r="C102" s="20">
        <v>1551346.7259</v>
      </c>
      <c r="D102" s="20">
        <v>1539613.3832</v>
      </c>
      <c r="E102" s="20">
        <v>11844.472392</v>
      </c>
      <c r="F102" s="20">
        <v>24326.200038999999</v>
      </c>
      <c r="G102" s="20">
        <v>1981681.1909</v>
      </c>
      <c r="H102" s="21">
        <v>2067605.5771000001</v>
      </c>
      <c r="I102" s="22">
        <v>85834.285239999997</v>
      </c>
      <c r="M102" s="47"/>
    </row>
    <row r="103" spans="1:13" x14ac:dyDescent="0.25">
      <c r="A103" s="17" t="s">
        <v>31</v>
      </c>
      <c r="B103" s="20">
        <v>689423.51849000005</v>
      </c>
      <c r="C103" s="20">
        <v>14599826.886</v>
      </c>
      <c r="D103" s="20">
        <v>14428149.355</v>
      </c>
      <c r="E103" s="20">
        <v>185090.56831999999</v>
      </c>
      <c r="F103" s="20">
        <v>143746.33148000002</v>
      </c>
      <c r="G103" s="20">
        <v>37218427.468999997</v>
      </c>
      <c r="H103" s="21">
        <v>37718075.523999996</v>
      </c>
      <c r="I103" s="22">
        <v>497513.5637</v>
      </c>
      <c r="M103" s="47"/>
    </row>
    <row r="104" spans="1:13" x14ac:dyDescent="0.25">
      <c r="A104" s="18" t="s">
        <v>18</v>
      </c>
      <c r="B104" s="11"/>
      <c r="C104" s="11"/>
      <c r="D104" s="11"/>
      <c r="E104" s="11"/>
      <c r="F104" s="11"/>
      <c r="G104" s="11"/>
      <c r="H104" s="12"/>
      <c r="I104" s="10"/>
      <c r="M104" s="47"/>
    </row>
    <row r="105" spans="1:13" x14ac:dyDescent="0.25">
      <c r="A105" s="15" t="s">
        <v>55</v>
      </c>
      <c r="B105" s="10">
        <v>4806896.9359650007</v>
      </c>
      <c r="C105" s="10">
        <v>207815647.52341002</v>
      </c>
      <c r="D105" s="10">
        <v>200853214.50449002</v>
      </c>
      <c r="E105" s="10">
        <v>6564026.7743659988</v>
      </c>
      <c r="F105" s="10">
        <v>1563597.6476479997</v>
      </c>
      <c r="G105" s="10">
        <v>47097247.096194997</v>
      </c>
      <c r="H105" s="10">
        <v>50570744.55326999</v>
      </c>
      <c r="I105" s="49">
        <v>3472524.1118399999</v>
      </c>
      <c r="M105" s="47"/>
    </row>
    <row r="106" spans="1:13" x14ac:dyDescent="0.25">
      <c r="A106" s="16" t="s">
        <v>52</v>
      </c>
      <c r="B106" s="20">
        <v>521003.73671999999</v>
      </c>
      <c r="C106" s="20">
        <v>23476499.877999999</v>
      </c>
      <c r="D106" s="20">
        <v>22671741.726</v>
      </c>
      <c r="E106" s="20">
        <v>807453.05756999995</v>
      </c>
      <c r="F106" s="20">
        <v>413702.90876000002</v>
      </c>
      <c r="G106" s="20">
        <v>14233811.937000001</v>
      </c>
      <c r="H106" s="21">
        <v>15073746.564999999</v>
      </c>
      <c r="I106" s="22">
        <v>839297.95799999998</v>
      </c>
      <c r="M106" s="47"/>
    </row>
    <row r="107" spans="1:13" x14ac:dyDescent="0.25">
      <c r="A107" s="16" t="s">
        <v>32</v>
      </c>
      <c r="B107" s="20">
        <v>378575.10764</v>
      </c>
      <c r="C107" s="20">
        <v>16275743.693</v>
      </c>
      <c r="D107" s="20">
        <v>15766454.842</v>
      </c>
      <c r="E107" s="20">
        <v>511097.07166999998</v>
      </c>
      <c r="F107" s="20">
        <v>215489.16946999999</v>
      </c>
      <c r="G107" s="20">
        <v>7730537.5197999999</v>
      </c>
      <c r="H107" s="21">
        <v>8160652.0888999999</v>
      </c>
      <c r="I107" s="22">
        <v>429122.91820000001</v>
      </c>
      <c r="M107" s="47"/>
    </row>
    <row r="108" spans="1:13" x14ac:dyDescent="0.25">
      <c r="A108" s="16" t="s">
        <v>33</v>
      </c>
      <c r="B108" s="20">
        <v>648998.00526000001</v>
      </c>
      <c r="C108" s="20">
        <v>27620309.642000001</v>
      </c>
      <c r="D108" s="20">
        <v>26807184.807</v>
      </c>
      <c r="E108" s="20">
        <v>818626.31987999997</v>
      </c>
      <c r="F108" s="20">
        <v>236602.19135000001</v>
      </c>
      <c r="G108" s="20">
        <v>6054991.1907000002</v>
      </c>
      <c r="H108" s="21">
        <v>6436192.9197000004</v>
      </c>
      <c r="I108" s="22">
        <v>379822.74560000002</v>
      </c>
      <c r="M108" s="47"/>
    </row>
    <row r="109" spans="1:13" x14ac:dyDescent="0.25">
      <c r="A109" s="16" t="s">
        <v>34</v>
      </c>
      <c r="B109" s="20">
        <v>516192.64127999998</v>
      </c>
      <c r="C109" s="20">
        <v>49444275.471000001</v>
      </c>
      <c r="D109" s="20">
        <v>48640018.406000003</v>
      </c>
      <c r="E109" s="20">
        <v>806278.54117999994</v>
      </c>
      <c r="F109" s="20">
        <v>135535.39549999998</v>
      </c>
      <c r="G109" s="20">
        <v>3790698.0937000001</v>
      </c>
      <c r="H109" s="21">
        <v>4049687.2729000002</v>
      </c>
      <c r="I109" s="22">
        <v>258553.3751</v>
      </c>
      <c r="M109" s="47"/>
    </row>
    <row r="110" spans="1:13" x14ac:dyDescent="0.25">
      <c r="A110" s="16" t="s">
        <v>35</v>
      </c>
      <c r="B110" s="20">
        <v>472161.81844</v>
      </c>
      <c r="C110" s="20">
        <v>22566002.425999999</v>
      </c>
      <c r="D110" s="20">
        <v>21713056.004999999</v>
      </c>
      <c r="E110" s="20">
        <v>890207.88668999996</v>
      </c>
      <c r="F110" s="20">
        <v>90944.573451000004</v>
      </c>
      <c r="G110" s="20">
        <v>2620799.2792000002</v>
      </c>
      <c r="H110" s="21">
        <v>2820968.1995999999</v>
      </c>
      <c r="I110" s="22">
        <v>200960.16819999999</v>
      </c>
      <c r="M110" s="47"/>
    </row>
    <row r="111" spans="1:13" x14ac:dyDescent="0.25">
      <c r="A111" s="16" t="s">
        <v>36</v>
      </c>
      <c r="B111" s="20">
        <v>1177691.7327000001</v>
      </c>
      <c r="C111" s="20">
        <v>43541482.284000002</v>
      </c>
      <c r="D111" s="20">
        <v>42339919.715000004</v>
      </c>
      <c r="E111" s="20">
        <v>1222693.8981000001</v>
      </c>
      <c r="F111" s="20">
        <v>250858.46501000001</v>
      </c>
      <c r="G111" s="20">
        <v>6393180.2172999997</v>
      </c>
      <c r="H111" s="21">
        <v>7024661.9867000002</v>
      </c>
      <c r="I111" s="22">
        <v>632626.91720000003</v>
      </c>
      <c r="M111" s="47"/>
    </row>
    <row r="112" spans="1:13" x14ac:dyDescent="0.25">
      <c r="A112" s="16" t="s">
        <v>37</v>
      </c>
      <c r="B112" s="20">
        <v>280538.81597999996</v>
      </c>
      <c r="C112" s="20">
        <v>7884420.7884</v>
      </c>
      <c r="D112" s="20">
        <v>7780899.2978999997</v>
      </c>
      <c r="E112" s="20">
        <v>144624.18775000001</v>
      </c>
      <c r="F112" s="20">
        <v>68500.549008999995</v>
      </c>
      <c r="G112" s="20">
        <v>1031473.0132</v>
      </c>
      <c r="H112" s="21">
        <v>1126190.1510999999</v>
      </c>
      <c r="I112" s="22">
        <v>94935.666259999998</v>
      </c>
      <c r="M112" s="47"/>
    </row>
    <row r="113" spans="1:13" x14ac:dyDescent="0.25">
      <c r="A113" s="16" t="s">
        <v>38</v>
      </c>
      <c r="B113" s="20">
        <v>68477.042830000006</v>
      </c>
      <c r="C113" s="20">
        <v>641694.91211000003</v>
      </c>
      <c r="D113" s="20">
        <v>590135.50268999999</v>
      </c>
      <c r="E113" s="20">
        <v>51559.102506000003</v>
      </c>
      <c r="F113" s="20">
        <v>8810.9529421999996</v>
      </c>
      <c r="G113" s="20">
        <v>80129.389872</v>
      </c>
      <c r="H113" s="21">
        <v>106867.02579</v>
      </c>
      <c r="I113" s="22">
        <v>26737.635920000001</v>
      </c>
      <c r="M113" s="47"/>
    </row>
    <row r="114" spans="1:13" x14ac:dyDescent="0.25">
      <c r="A114" s="16" t="s">
        <v>39</v>
      </c>
      <c r="B114" s="20">
        <v>40401.658005000005</v>
      </c>
      <c r="C114" s="20">
        <v>1817310.3008999999</v>
      </c>
      <c r="D114" s="20">
        <v>1067237.3149000001</v>
      </c>
      <c r="E114" s="20">
        <v>244580.94892</v>
      </c>
      <c r="F114" s="20">
        <v>3694.3759358000002</v>
      </c>
      <c r="G114" s="20">
        <v>75169.052723000001</v>
      </c>
      <c r="H114" s="21">
        <v>101054.83158</v>
      </c>
      <c r="I114" s="22">
        <v>25885.778859999999</v>
      </c>
      <c r="M114" s="47"/>
    </row>
    <row r="115" spans="1:13" x14ac:dyDescent="0.25">
      <c r="A115" s="19" t="s">
        <v>40</v>
      </c>
      <c r="B115" s="23">
        <v>702856.37711</v>
      </c>
      <c r="C115" s="23">
        <v>14547908.128</v>
      </c>
      <c r="D115" s="23">
        <v>13476566.888</v>
      </c>
      <c r="E115" s="23">
        <v>1066905.7601000001</v>
      </c>
      <c r="F115" s="23">
        <v>139459.06622000001</v>
      </c>
      <c r="G115" s="23">
        <v>5086457.4027000004</v>
      </c>
      <c r="H115" s="24">
        <v>5670723.5120000001</v>
      </c>
      <c r="I115" s="48">
        <v>584580.94850000006</v>
      </c>
      <c r="M115" s="47"/>
    </row>
    <row r="116" spans="1:13" x14ac:dyDescent="0.25">
      <c r="A116" s="62" t="s">
        <v>88</v>
      </c>
      <c r="B116" s="62"/>
      <c r="C116" s="62"/>
      <c r="D116" s="62"/>
      <c r="E116" s="62"/>
      <c r="F116" s="62"/>
      <c r="G116" s="62"/>
      <c r="H116" s="62"/>
      <c r="I116" s="62"/>
      <c r="M116" s="47"/>
    </row>
    <row r="117" spans="1:13" x14ac:dyDescent="0.25">
      <c r="A117" s="62" t="s">
        <v>56</v>
      </c>
      <c r="B117" s="62"/>
      <c r="C117" s="62"/>
      <c r="D117" s="62"/>
      <c r="E117" s="62"/>
      <c r="F117" s="62"/>
      <c r="G117" s="62"/>
      <c r="H117" s="62"/>
      <c r="I117" s="62"/>
      <c r="M117" s="47"/>
    </row>
    <row r="118" spans="1:13" x14ac:dyDescent="0.25">
      <c r="A118" s="62" t="s">
        <v>57</v>
      </c>
      <c r="B118" s="62"/>
      <c r="C118" s="62"/>
      <c r="D118" s="62"/>
      <c r="E118" s="62"/>
      <c r="F118" s="62"/>
      <c r="G118" s="62"/>
      <c r="H118" s="62"/>
      <c r="I118" s="62"/>
      <c r="M118" s="47"/>
    </row>
    <row r="119" spans="1:13" x14ac:dyDescent="0.25">
      <c r="A119" s="62" t="s">
        <v>58</v>
      </c>
      <c r="B119" s="62"/>
      <c r="C119" s="62"/>
      <c r="D119" s="62"/>
      <c r="E119" s="62"/>
      <c r="F119" s="62"/>
      <c r="G119" s="62"/>
      <c r="H119" s="62"/>
      <c r="I119" s="62"/>
      <c r="M119" s="47"/>
    </row>
    <row r="120" spans="1:13" ht="57" customHeight="1" x14ac:dyDescent="0.25">
      <c r="A120" s="63" t="s">
        <v>90</v>
      </c>
      <c r="B120" s="63"/>
      <c r="C120" s="63"/>
      <c r="D120" s="63"/>
      <c r="E120" s="63"/>
      <c r="F120" s="63"/>
      <c r="G120" s="63"/>
      <c r="H120" s="63"/>
      <c r="I120" s="63"/>
      <c r="M120" s="47"/>
    </row>
    <row r="121" spans="1:13" x14ac:dyDescent="0.25">
      <c r="A121" s="62" t="s">
        <v>91</v>
      </c>
      <c r="B121" s="62"/>
      <c r="C121" s="62"/>
      <c r="D121" s="62"/>
      <c r="E121" s="62"/>
      <c r="F121" s="62"/>
      <c r="G121" s="62"/>
      <c r="H121" s="62"/>
      <c r="I121" s="62"/>
      <c r="M121" s="47"/>
    </row>
    <row r="122" spans="1:13" x14ac:dyDescent="0.25">
      <c r="A122" s="71" t="s">
        <v>84</v>
      </c>
      <c r="B122" s="71"/>
      <c r="C122" s="71"/>
      <c r="D122" s="71"/>
      <c r="E122" s="71"/>
      <c r="F122" s="71"/>
      <c r="G122" s="71"/>
      <c r="H122" s="71"/>
      <c r="I122" s="71"/>
      <c r="M122" s="47"/>
    </row>
    <row r="123" spans="1:13" x14ac:dyDescent="0.25">
      <c r="A123" s="72" t="s">
        <v>82</v>
      </c>
      <c r="B123" s="72"/>
      <c r="C123" s="72"/>
      <c r="D123" s="72"/>
      <c r="E123" s="72"/>
      <c r="F123" s="72"/>
      <c r="G123" s="72"/>
      <c r="H123" s="72"/>
      <c r="I123" s="72"/>
      <c r="M123" s="47"/>
    </row>
    <row r="124" spans="1:13" x14ac:dyDescent="0.25">
      <c r="A124" s="55" t="s">
        <v>59</v>
      </c>
      <c r="B124" s="64" t="s">
        <v>45</v>
      </c>
      <c r="C124" s="65"/>
      <c r="D124" s="65"/>
      <c r="E124" s="65"/>
      <c r="F124" s="65"/>
      <c r="G124" s="65"/>
      <c r="H124" s="65"/>
      <c r="I124" s="65"/>
      <c r="M124" s="47"/>
    </row>
    <row r="125" spans="1:13" x14ac:dyDescent="0.25">
      <c r="A125" s="56"/>
      <c r="B125" s="60" t="s">
        <v>44</v>
      </c>
      <c r="C125" s="61"/>
      <c r="D125" s="61"/>
      <c r="E125" s="66"/>
      <c r="F125" s="60" t="s">
        <v>3</v>
      </c>
      <c r="G125" s="61"/>
      <c r="H125" s="61"/>
      <c r="I125" s="61"/>
      <c r="M125" s="47"/>
    </row>
    <row r="126" spans="1:13" ht="15" customHeight="1" x14ac:dyDescent="0.25">
      <c r="A126" s="56"/>
      <c r="B126" s="58" t="s">
        <v>70</v>
      </c>
      <c r="C126" s="50" t="s">
        <v>4</v>
      </c>
      <c r="D126" s="50" t="s">
        <v>5</v>
      </c>
      <c r="E126" s="50" t="s">
        <v>6</v>
      </c>
      <c r="F126" s="58" t="s">
        <v>70</v>
      </c>
      <c r="G126" s="52" t="s">
        <v>4</v>
      </c>
      <c r="H126" s="53" t="s">
        <v>7</v>
      </c>
      <c r="I126" s="53" t="s">
        <v>8</v>
      </c>
      <c r="M126" s="47"/>
    </row>
    <row r="127" spans="1:13" ht="15.75" customHeight="1" x14ac:dyDescent="0.25">
      <c r="A127" s="57"/>
      <c r="B127" s="59"/>
      <c r="C127" s="51"/>
      <c r="D127" s="51"/>
      <c r="E127" s="51"/>
      <c r="F127" s="59"/>
      <c r="G127" s="51"/>
      <c r="H127" s="54"/>
      <c r="I127" s="70"/>
      <c r="M127" s="47"/>
    </row>
    <row r="128" spans="1:13" x14ac:dyDescent="0.25">
      <c r="A128" s="13"/>
      <c r="B128" s="4" t="s">
        <v>9</v>
      </c>
      <c r="C128" s="4" t="s">
        <v>10</v>
      </c>
      <c r="D128" s="4" t="s">
        <v>11</v>
      </c>
      <c r="E128" s="4" t="s">
        <v>12</v>
      </c>
      <c r="F128" s="4" t="s">
        <v>13</v>
      </c>
      <c r="G128" s="4" t="s">
        <v>14</v>
      </c>
      <c r="H128" s="5" t="s">
        <v>15</v>
      </c>
      <c r="I128" s="7" t="s">
        <v>16</v>
      </c>
      <c r="M128" s="47"/>
    </row>
    <row r="129" spans="1:13" x14ac:dyDescent="0.25">
      <c r="A129" s="14" t="s">
        <v>17</v>
      </c>
      <c r="B129" s="8"/>
      <c r="C129" s="8"/>
      <c r="D129" s="8"/>
      <c r="E129" s="8"/>
      <c r="F129" s="8"/>
      <c r="G129" s="8"/>
      <c r="H129" s="8"/>
      <c r="I129" s="9"/>
      <c r="M129" s="47"/>
    </row>
    <row r="130" spans="1:13" x14ac:dyDescent="0.25">
      <c r="A130" s="15" t="s">
        <v>55</v>
      </c>
      <c r="B130" s="10">
        <v>165365.50547039998</v>
      </c>
      <c r="C130" s="10">
        <v>18439487.988550004</v>
      </c>
      <c r="D130" s="10">
        <v>16400109.841510002</v>
      </c>
      <c r="E130" s="10">
        <v>1588018.7231740002</v>
      </c>
      <c r="F130" s="10">
        <v>54052.834220800003</v>
      </c>
      <c r="G130" s="10">
        <v>9083158.4042599984</v>
      </c>
      <c r="H130" s="10">
        <v>10205552.458659999</v>
      </c>
      <c r="I130" s="49">
        <v>1212463.83886</v>
      </c>
      <c r="M130" s="47"/>
    </row>
    <row r="131" spans="1:13" x14ac:dyDescent="0.25">
      <c r="A131" s="16" t="s">
        <v>41</v>
      </c>
      <c r="B131" s="20">
        <v>20482.178861</v>
      </c>
      <c r="C131" s="20">
        <v>4637025.3945000004</v>
      </c>
      <c r="D131" s="20">
        <v>4334409.5290999999</v>
      </c>
      <c r="E131" s="20">
        <v>133292.80945</v>
      </c>
      <c r="F131" s="20">
        <v>3432.0929222999998</v>
      </c>
      <c r="G131" s="20">
        <v>297388.03285000002</v>
      </c>
      <c r="H131" s="21">
        <v>411028.11502999999</v>
      </c>
      <c r="I131" s="22">
        <v>113640.0822</v>
      </c>
      <c r="M131" s="47"/>
    </row>
    <row r="132" spans="1:13" x14ac:dyDescent="0.25">
      <c r="A132" s="16" t="s">
        <v>20</v>
      </c>
      <c r="B132" s="20">
        <v>15941.620089</v>
      </c>
      <c r="C132" s="20">
        <v>1070931.4177000001</v>
      </c>
      <c r="D132" s="20">
        <v>895439.67153000005</v>
      </c>
      <c r="E132" s="20">
        <v>150433.67778</v>
      </c>
      <c r="F132" s="20">
        <v>1498.2502790000001</v>
      </c>
      <c r="G132" s="20">
        <v>230335.60758000001</v>
      </c>
      <c r="H132" s="21">
        <v>243744.47281000001</v>
      </c>
      <c r="I132" s="22">
        <v>13408.865229999999</v>
      </c>
      <c r="M132" s="47"/>
    </row>
    <row r="133" spans="1:13" x14ac:dyDescent="0.25">
      <c r="A133" s="16" t="s">
        <v>21</v>
      </c>
      <c r="B133" s="20">
        <v>9059.1455565000015</v>
      </c>
      <c r="C133" s="20">
        <v>672507.61806999997</v>
      </c>
      <c r="D133" s="20">
        <v>585564.90420999995</v>
      </c>
      <c r="E133" s="20">
        <v>77184.211259999996</v>
      </c>
      <c r="F133" s="20">
        <v>2022.1788579000001</v>
      </c>
      <c r="G133" s="20">
        <v>2470588.1077000001</v>
      </c>
      <c r="H133" s="21">
        <v>2553177.6943000001</v>
      </c>
      <c r="I133" s="22">
        <v>82610.05528</v>
      </c>
      <c r="M133" s="47"/>
    </row>
    <row r="134" spans="1:13" x14ac:dyDescent="0.25">
      <c r="A134" s="16" t="s">
        <v>22</v>
      </c>
      <c r="B134" s="20">
        <v>18894.618728000001</v>
      </c>
      <c r="C134" s="20">
        <v>1523292.4828000001</v>
      </c>
      <c r="D134" s="20">
        <v>1320434.0384</v>
      </c>
      <c r="E134" s="20">
        <v>179420.56176000001</v>
      </c>
      <c r="F134" s="20">
        <v>2359.5513925999999</v>
      </c>
      <c r="G134" s="20">
        <v>177803.46557999999</v>
      </c>
      <c r="H134" s="21">
        <v>250735.01647</v>
      </c>
      <c r="I134" s="22">
        <v>72934.035340000002</v>
      </c>
      <c r="M134" s="47"/>
    </row>
    <row r="135" spans="1:13" x14ac:dyDescent="0.25">
      <c r="A135" s="16" t="s">
        <v>23</v>
      </c>
      <c r="B135" s="20">
        <v>15199.312314000001</v>
      </c>
      <c r="C135" s="20">
        <v>2756127.3272000002</v>
      </c>
      <c r="D135" s="20">
        <v>2452458.6453</v>
      </c>
      <c r="E135" s="20">
        <v>220010.82908</v>
      </c>
      <c r="F135" s="20">
        <v>4184.7576183000001</v>
      </c>
      <c r="G135" s="20">
        <v>506472.63315000001</v>
      </c>
      <c r="H135" s="21">
        <v>538326.55206000002</v>
      </c>
      <c r="I135" s="22">
        <v>31795.354289999999</v>
      </c>
      <c r="M135" s="47"/>
    </row>
    <row r="136" spans="1:13" x14ac:dyDescent="0.25">
      <c r="A136" s="16" t="s">
        <v>24</v>
      </c>
      <c r="B136" s="20">
        <v>10022.970881000001</v>
      </c>
      <c r="C136" s="20">
        <v>1071856.1040000001</v>
      </c>
      <c r="D136" s="20">
        <v>926625.21346999996</v>
      </c>
      <c r="E136" s="20">
        <v>138789.15958000001</v>
      </c>
      <c r="F136" s="20">
        <v>7413.1644028000001</v>
      </c>
      <c r="G136" s="20">
        <v>1142556.4272</v>
      </c>
      <c r="H136" s="21">
        <v>1252932.7312</v>
      </c>
      <c r="I136" s="22">
        <v>124988.4525</v>
      </c>
      <c r="M136" s="47"/>
    </row>
    <row r="137" spans="1:13" x14ac:dyDescent="0.25">
      <c r="A137" s="16" t="s">
        <v>25</v>
      </c>
      <c r="B137" s="20">
        <v>12388.222046999999</v>
      </c>
      <c r="C137" s="20">
        <v>971025.98444000003</v>
      </c>
      <c r="D137" s="20">
        <v>794411.68909</v>
      </c>
      <c r="E137" s="20">
        <v>161477.24385999999</v>
      </c>
      <c r="F137" s="20">
        <v>5635.0924186000002</v>
      </c>
      <c r="G137" s="20">
        <v>908707.80507</v>
      </c>
      <c r="H137" s="21">
        <v>973889.63823000004</v>
      </c>
      <c r="I137" s="22">
        <v>97709.768729999996</v>
      </c>
      <c r="M137" s="47"/>
    </row>
    <row r="138" spans="1:13" x14ac:dyDescent="0.25">
      <c r="A138" s="16" t="s">
        <v>26</v>
      </c>
      <c r="B138" s="20">
        <v>11113.63032</v>
      </c>
      <c r="C138" s="20">
        <v>875057.56001999998</v>
      </c>
      <c r="D138" s="20">
        <v>772091.04512999998</v>
      </c>
      <c r="E138" s="20">
        <v>98521.865273999996</v>
      </c>
      <c r="F138" s="27">
        <v>1531.1550319</v>
      </c>
      <c r="G138" s="27">
        <v>196129.02136000001</v>
      </c>
      <c r="H138" s="28">
        <v>196168.96666000001</v>
      </c>
      <c r="I138" s="28">
        <v>10494.201080000001</v>
      </c>
      <c r="M138" s="47"/>
    </row>
    <row r="139" spans="1:13" x14ac:dyDescent="0.25">
      <c r="A139" s="16" t="s">
        <v>27</v>
      </c>
      <c r="B139" s="20">
        <v>10519.544877999999</v>
      </c>
      <c r="C139" s="20">
        <v>898193.81608999998</v>
      </c>
      <c r="D139" s="20">
        <v>831528.19678999996</v>
      </c>
      <c r="E139" s="20">
        <v>38792.888245000002</v>
      </c>
      <c r="F139" s="20">
        <v>3185.1627945999999</v>
      </c>
      <c r="G139" s="20">
        <v>786065.00561999995</v>
      </c>
      <c r="H139" s="21">
        <v>824919.59689000004</v>
      </c>
      <c r="I139" s="22">
        <v>60790.743629999997</v>
      </c>
      <c r="M139" s="47"/>
    </row>
    <row r="140" spans="1:13" x14ac:dyDescent="0.25">
      <c r="A140" s="16" t="s">
        <v>28</v>
      </c>
      <c r="B140" s="20">
        <v>5264.5460864000006</v>
      </c>
      <c r="C140" s="20">
        <v>437162.83347000001</v>
      </c>
      <c r="D140" s="20">
        <v>390231.15016999998</v>
      </c>
      <c r="E140" s="20">
        <v>42110.712844000001</v>
      </c>
      <c r="F140" s="27">
        <v>2690.9526821999998</v>
      </c>
      <c r="G140" s="27">
        <v>242867.19477999999</v>
      </c>
      <c r="H140" s="28">
        <v>287934.28665999998</v>
      </c>
      <c r="I140" s="28">
        <v>45059.201090000002</v>
      </c>
      <c r="M140" s="47"/>
    </row>
    <row r="141" spans="1:13" x14ac:dyDescent="0.25">
      <c r="A141" s="16" t="s">
        <v>29</v>
      </c>
      <c r="B141" s="20">
        <v>8708.4584808</v>
      </c>
      <c r="C141" s="20">
        <v>1180968.5577</v>
      </c>
      <c r="D141" s="20">
        <v>1045381.699</v>
      </c>
      <c r="E141" s="20">
        <v>99168.694554000002</v>
      </c>
      <c r="F141" s="20">
        <v>3402.8699138000002</v>
      </c>
      <c r="G141" s="20">
        <v>255807.48769000001</v>
      </c>
      <c r="H141" s="21">
        <v>284511.84450000001</v>
      </c>
      <c r="I141" s="22">
        <v>28525.688819999999</v>
      </c>
      <c r="M141" s="47"/>
    </row>
    <row r="142" spans="1:13" x14ac:dyDescent="0.25">
      <c r="A142" s="16" t="s">
        <v>30</v>
      </c>
      <c r="B142" s="20">
        <v>6131.5977119999998</v>
      </c>
      <c r="C142" s="20">
        <v>492899.76293999999</v>
      </c>
      <c r="D142" s="20">
        <v>370951.48969000002</v>
      </c>
      <c r="E142" s="20">
        <v>39091.853318000001</v>
      </c>
      <c r="F142" s="27">
        <v>2397.1516231999999</v>
      </c>
      <c r="G142" s="27">
        <v>342290.58601000003</v>
      </c>
      <c r="H142" s="28">
        <v>390687.63251000002</v>
      </c>
      <c r="I142" s="28">
        <v>48397.046499999997</v>
      </c>
      <c r="M142" s="47"/>
    </row>
    <row r="143" spans="1:13" x14ac:dyDescent="0.25">
      <c r="A143" s="16" t="s">
        <v>51</v>
      </c>
      <c r="B143" s="20">
        <v>6593.1428956999998</v>
      </c>
      <c r="C143" s="20">
        <v>416658.94641999999</v>
      </c>
      <c r="D143" s="20">
        <v>346776.33363000001</v>
      </c>
      <c r="E143" s="20">
        <v>70553.845199000003</v>
      </c>
      <c r="F143" s="20">
        <v>6423.1479336000002</v>
      </c>
      <c r="G143" s="20">
        <v>586215.14855000004</v>
      </c>
      <c r="H143" s="21">
        <v>683279.13294000004</v>
      </c>
      <c r="I143" s="22">
        <v>98082.145369999998</v>
      </c>
      <c r="M143" s="47"/>
    </row>
    <row r="144" spans="1:13" x14ac:dyDescent="0.25">
      <c r="A144" s="17" t="s">
        <v>31</v>
      </c>
      <c r="B144" s="20">
        <v>15046.516621000001</v>
      </c>
      <c r="C144" s="20">
        <v>1435780.1832000001</v>
      </c>
      <c r="D144" s="20">
        <v>1333806.236</v>
      </c>
      <c r="E144" s="20">
        <v>139170.37096999999</v>
      </c>
      <c r="F144" s="20">
        <v>7877.3063499999998</v>
      </c>
      <c r="G144" s="20">
        <v>939931.88112000003</v>
      </c>
      <c r="H144" s="21">
        <v>1314216.7784</v>
      </c>
      <c r="I144" s="22">
        <v>384028.19880000001</v>
      </c>
      <c r="M144" s="47"/>
    </row>
    <row r="145" spans="1:13" x14ac:dyDescent="0.25">
      <c r="A145" s="18" t="s">
        <v>18</v>
      </c>
      <c r="B145" s="11"/>
      <c r="C145" s="11"/>
      <c r="D145" s="11"/>
      <c r="E145" s="11"/>
      <c r="F145" s="11"/>
      <c r="G145" s="11"/>
      <c r="H145" s="12"/>
      <c r="I145" s="10" t="s">
        <v>1</v>
      </c>
      <c r="M145" s="47"/>
    </row>
    <row r="146" spans="1:13" x14ac:dyDescent="0.25">
      <c r="A146" s="15" t="s">
        <v>55</v>
      </c>
      <c r="B146" s="10">
        <v>1504172.046969</v>
      </c>
      <c r="C146" s="10">
        <v>202987333.3687</v>
      </c>
      <c r="D146" s="10">
        <v>147939249.55090001</v>
      </c>
      <c r="E146" s="10">
        <v>44198574.672640003</v>
      </c>
      <c r="F146" s="10">
        <v>503467.68952099996</v>
      </c>
      <c r="G146" s="10">
        <v>72941681.313599989</v>
      </c>
      <c r="H146" s="10">
        <v>94713553.041299999</v>
      </c>
      <c r="I146" s="49">
        <v>21878862.422499999</v>
      </c>
      <c r="M146" s="47"/>
    </row>
    <row r="147" spans="1:13" x14ac:dyDescent="0.25">
      <c r="A147" s="16" t="s">
        <v>52</v>
      </c>
      <c r="B147" s="20">
        <v>70847.666112999999</v>
      </c>
      <c r="C147" s="20">
        <v>10181112.313999999</v>
      </c>
      <c r="D147" s="20">
        <v>8219546.5527999997</v>
      </c>
      <c r="E147" s="20">
        <v>984675.31363999995</v>
      </c>
      <c r="F147" s="20">
        <v>24309.097843</v>
      </c>
      <c r="G147" s="20">
        <v>3865617.8193999999</v>
      </c>
      <c r="H147" s="21">
        <v>4547897.3251999998</v>
      </c>
      <c r="I147" s="22">
        <v>683066.42480000004</v>
      </c>
      <c r="M147" s="47"/>
    </row>
    <row r="148" spans="1:13" x14ac:dyDescent="0.25">
      <c r="A148" s="16" t="s">
        <v>32</v>
      </c>
      <c r="B148" s="20">
        <v>61101.889581999996</v>
      </c>
      <c r="C148" s="20">
        <v>7763101.7577</v>
      </c>
      <c r="D148" s="20">
        <v>6479480.4940999998</v>
      </c>
      <c r="E148" s="20">
        <v>1259177.5833000001</v>
      </c>
      <c r="F148" s="20">
        <v>25944.527167</v>
      </c>
      <c r="G148" s="20">
        <v>2606361.4504999998</v>
      </c>
      <c r="H148" s="21">
        <v>3237408.7053999999</v>
      </c>
      <c r="I148" s="22">
        <v>621651.56449999998</v>
      </c>
      <c r="M148" s="47"/>
    </row>
    <row r="149" spans="1:13" x14ac:dyDescent="0.25">
      <c r="A149" s="16" t="s">
        <v>33</v>
      </c>
      <c r="B149" s="20">
        <v>85631.652083000008</v>
      </c>
      <c r="C149" s="20">
        <v>13976067.484999999</v>
      </c>
      <c r="D149" s="20">
        <v>11568416.316</v>
      </c>
      <c r="E149" s="20">
        <v>1758806.8570000001</v>
      </c>
      <c r="F149" s="20">
        <v>43528.363014999995</v>
      </c>
      <c r="G149" s="20">
        <v>7503664.5906999996</v>
      </c>
      <c r="H149" s="21">
        <v>9267988.1999999993</v>
      </c>
      <c r="I149" s="22">
        <v>1784717.7620000001</v>
      </c>
      <c r="M149" s="47"/>
    </row>
    <row r="150" spans="1:13" x14ac:dyDescent="0.25">
      <c r="A150" s="16" t="s">
        <v>34</v>
      </c>
      <c r="B150" s="20">
        <v>84703.503177999999</v>
      </c>
      <c r="C150" s="20">
        <v>12123075.74</v>
      </c>
      <c r="D150" s="20">
        <v>10008115.154999999</v>
      </c>
      <c r="E150" s="20">
        <v>1800484.5714</v>
      </c>
      <c r="F150" s="20">
        <v>34295.571892</v>
      </c>
      <c r="G150" s="20">
        <v>5008492.6248000003</v>
      </c>
      <c r="H150" s="21">
        <v>6384796.9710999997</v>
      </c>
      <c r="I150" s="22">
        <v>1384210.206</v>
      </c>
      <c r="M150" s="47"/>
    </row>
    <row r="151" spans="1:13" x14ac:dyDescent="0.25">
      <c r="A151" s="16" t="s">
        <v>35</v>
      </c>
      <c r="B151" s="20">
        <v>79077.066662999991</v>
      </c>
      <c r="C151" s="20">
        <v>12688366.300000001</v>
      </c>
      <c r="D151" s="20">
        <v>10509712.506999999</v>
      </c>
      <c r="E151" s="20">
        <v>1969913.1768</v>
      </c>
      <c r="F151" s="20">
        <v>21932.617278999998</v>
      </c>
      <c r="G151" s="20">
        <v>3731360.6231999998</v>
      </c>
      <c r="H151" s="21">
        <v>4885395.7045999998</v>
      </c>
      <c r="I151" s="22">
        <v>1154035.081</v>
      </c>
      <c r="K151" s="26"/>
      <c r="M151" s="47"/>
    </row>
    <row r="152" spans="1:13" x14ac:dyDescent="0.25">
      <c r="A152" s="16" t="s">
        <v>36</v>
      </c>
      <c r="B152" s="20">
        <v>319470.09899999999</v>
      </c>
      <c r="C152" s="20">
        <v>53633081.722999997</v>
      </c>
      <c r="D152" s="20">
        <v>45456859.519000001</v>
      </c>
      <c r="E152" s="20">
        <v>7463658.1434000004</v>
      </c>
      <c r="F152" s="20">
        <v>187498.13093000001</v>
      </c>
      <c r="G152" s="20">
        <v>33489943.831999999</v>
      </c>
      <c r="H152" s="21">
        <v>44301048.678000003</v>
      </c>
      <c r="I152" s="22">
        <v>10759338.470000001</v>
      </c>
      <c r="K152" s="26"/>
      <c r="M152" s="47"/>
    </row>
    <row r="153" spans="1:13" x14ac:dyDescent="0.25">
      <c r="A153" s="16" t="s">
        <v>37</v>
      </c>
      <c r="B153" s="20">
        <v>197560.66904000001</v>
      </c>
      <c r="C153" s="20">
        <v>28027702.225000001</v>
      </c>
      <c r="D153" s="20">
        <v>19446134.243999999</v>
      </c>
      <c r="E153" s="20">
        <v>5970299.8267999999</v>
      </c>
      <c r="F153" s="20">
        <v>48531.598340999997</v>
      </c>
      <c r="G153" s="20">
        <v>4917305.1766999997</v>
      </c>
      <c r="H153" s="21">
        <v>6809514.6035000002</v>
      </c>
      <c r="I153" s="22">
        <v>1908684.8370000001</v>
      </c>
      <c r="M153" s="47"/>
    </row>
    <row r="154" spans="1:13" x14ac:dyDescent="0.25">
      <c r="A154" s="16" t="s">
        <v>38</v>
      </c>
      <c r="B154" s="20">
        <v>131022.44264999998</v>
      </c>
      <c r="C154" s="20">
        <v>10914489.403000001</v>
      </c>
      <c r="D154" s="20">
        <v>6084384.6050000004</v>
      </c>
      <c r="E154" s="20">
        <v>3648479.8</v>
      </c>
      <c r="F154" s="20">
        <v>18161.958420000003</v>
      </c>
      <c r="G154" s="20">
        <v>1511993.4271</v>
      </c>
      <c r="H154" s="21">
        <v>2075916.0048</v>
      </c>
      <c r="I154" s="22">
        <v>577565.54850000003</v>
      </c>
      <c r="M154" s="47"/>
    </row>
    <row r="155" spans="1:13" x14ac:dyDescent="0.25">
      <c r="A155" s="16" t="s">
        <v>39</v>
      </c>
      <c r="B155" s="20">
        <v>286791.74633999995</v>
      </c>
      <c r="C155" s="20">
        <v>29637490.236000001</v>
      </c>
      <c r="D155" s="20">
        <v>11943212.710999999</v>
      </c>
      <c r="E155" s="20">
        <v>13154380.73</v>
      </c>
      <c r="F155" s="20">
        <v>25703.123649999998</v>
      </c>
      <c r="G155" s="20">
        <v>1470405.7049</v>
      </c>
      <c r="H155" s="21">
        <v>1817273.7537</v>
      </c>
      <c r="I155" s="22">
        <v>351732.20970000001</v>
      </c>
      <c r="L155" s="26"/>
      <c r="M155" s="47"/>
    </row>
    <row r="156" spans="1:13" x14ac:dyDescent="0.25">
      <c r="A156" s="25" t="s">
        <v>40</v>
      </c>
      <c r="B156" s="23">
        <v>187965.31232</v>
      </c>
      <c r="C156" s="23">
        <v>24042846.184999999</v>
      </c>
      <c r="D156" s="23">
        <v>18223387.447000001</v>
      </c>
      <c r="E156" s="23">
        <v>6188698.6703000003</v>
      </c>
      <c r="F156" s="23">
        <v>73562.700983999996</v>
      </c>
      <c r="G156" s="23">
        <v>8836536.0643000007</v>
      </c>
      <c r="H156" s="24">
        <v>11386313.095000001</v>
      </c>
      <c r="I156" s="22">
        <v>2653860.3190000001</v>
      </c>
      <c r="L156" s="26"/>
      <c r="M156" s="47"/>
    </row>
    <row r="157" spans="1:13" x14ac:dyDescent="0.25">
      <c r="A157" s="73" t="s">
        <v>68</v>
      </c>
      <c r="B157" s="73"/>
      <c r="C157" s="73"/>
      <c r="D157" s="73"/>
      <c r="E157" s="73"/>
      <c r="F157" s="73"/>
      <c r="G157" s="73"/>
      <c r="H157" s="73"/>
      <c r="I157" s="73"/>
      <c r="M157" s="47"/>
    </row>
    <row r="158" spans="1:13" x14ac:dyDescent="0.25">
      <c r="A158" s="62" t="s">
        <v>92</v>
      </c>
      <c r="B158" s="62"/>
      <c r="C158" s="62"/>
      <c r="D158" s="62"/>
      <c r="E158" s="62"/>
      <c r="F158" s="62"/>
      <c r="G158" s="62"/>
      <c r="H158" s="62"/>
      <c r="I158" s="62"/>
      <c r="M158" s="47"/>
    </row>
    <row r="159" spans="1:13" x14ac:dyDescent="0.25">
      <c r="A159" s="62" t="s">
        <v>56</v>
      </c>
      <c r="B159" s="62"/>
      <c r="C159" s="62"/>
      <c r="D159" s="62"/>
      <c r="E159" s="62"/>
      <c r="F159" s="62"/>
      <c r="G159" s="62"/>
      <c r="H159" s="62"/>
      <c r="I159" s="62"/>
      <c r="M159" s="47"/>
    </row>
    <row r="160" spans="1:13" x14ac:dyDescent="0.25">
      <c r="A160" s="62" t="s">
        <v>57</v>
      </c>
      <c r="B160" s="62"/>
      <c r="C160" s="62"/>
      <c r="D160" s="62"/>
      <c r="E160" s="62"/>
      <c r="F160" s="62"/>
      <c r="G160" s="62"/>
      <c r="H160" s="62"/>
      <c r="I160" s="62"/>
      <c r="M160" s="47"/>
    </row>
    <row r="161" spans="1:13" x14ac:dyDescent="0.25">
      <c r="A161" s="62" t="s">
        <v>58</v>
      </c>
      <c r="B161" s="62"/>
      <c r="C161" s="62"/>
      <c r="D161" s="62"/>
      <c r="E161" s="62"/>
      <c r="F161" s="62"/>
      <c r="G161" s="62"/>
      <c r="H161" s="62"/>
      <c r="I161" s="62"/>
      <c r="M161" s="47"/>
    </row>
    <row r="162" spans="1:13" ht="57.75" customHeight="1" x14ac:dyDescent="0.25">
      <c r="A162" s="63" t="s">
        <v>90</v>
      </c>
      <c r="B162" s="63"/>
      <c r="C162" s="63"/>
      <c r="D162" s="63"/>
      <c r="E162" s="63"/>
      <c r="F162" s="63"/>
      <c r="G162" s="63"/>
      <c r="H162" s="63"/>
      <c r="I162" s="63"/>
      <c r="M162" s="47"/>
    </row>
    <row r="163" spans="1:13" x14ac:dyDescent="0.25">
      <c r="A163" s="62" t="s">
        <v>91</v>
      </c>
      <c r="B163" s="62"/>
      <c r="C163" s="62"/>
      <c r="D163" s="62"/>
      <c r="E163" s="62"/>
      <c r="F163" s="62"/>
      <c r="G163" s="62"/>
      <c r="H163" s="62"/>
      <c r="I163" s="62"/>
      <c r="M163" s="47"/>
    </row>
    <row r="164" spans="1:13" ht="15.75" customHeight="1" x14ac:dyDescent="0.25">
      <c r="A164" s="71" t="s">
        <v>83</v>
      </c>
      <c r="B164" s="71"/>
      <c r="C164" s="71"/>
      <c r="D164" s="71"/>
      <c r="E164" s="71"/>
      <c r="F164" s="71"/>
      <c r="G164" s="71"/>
      <c r="H164" s="71"/>
      <c r="I164" s="71"/>
      <c r="M164" s="47"/>
    </row>
    <row r="165" spans="1:13" ht="15.75" customHeight="1" x14ac:dyDescent="0.25">
      <c r="A165" s="72" t="s">
        <v>82</v>
      </c>
      <c r="B165" s="72"/>
      <c r="C165" s="72"/>
      <c r="D165" s="72"/>
      <c r="E165" s="72"/>
      <c r="F165" s="72"/>
      <c r="G165" s="72"/>
      <c r="H165" s="72"/>
      <c r="I165" s="72"/>
      <c r="M165" s="47"/>
    </row>
    <row r="166" spans="1:13" ht="15.75" customHeight="1" x14ac:dyDescent="0.25">
      <c r="A166" s="55" t="s">
        <v>59</v>
      </c>
      <c r="B166" s="64" t="s">
        <v>46</v>
      </c>
      <c r="C166" s="65"/>
      <c r="D166" s="65"/>
      <c r="E166" s="65"/>
      <c r="F166" s="65"/>
      <c r="G166" s="65"/>
      <c r="H166" s="65"/>
      <c r="I166" s="65"/>
      <c r="M166" s="47"/>
    </row>
    <row r="167" spans="1:13" ht="15.75" customHeight="1" x14ac:dyDescent="0.25">
      <c r="A167" s="56"/>
      <c r="B167" s="60" t="s">
        <v>44</v>
      </c>
      <c r="C167" s="61"/>
      <c r="D167" s="61"/>
      <c r="E167" s="66"/>
      <c r="F167" s="60" t="s">
        <v>3</v>
      </c>
      <c r="G167" s="61"/>
      <c r="H167" s="61"/>
      <c r="I167" s="61"/>
      <c r="M167" s="47"/>
    </row>
    <row r="168" spans="1:13" ht="15" customHeight="1" x14ac:dyDescent="0.25">
      <c r="A168" s="56"/>
      <c r="B168" s="58" t="s">
        <v>70</v>
      </c>
      <c r="C168" s="50" t="s">
        <v>4</v>
      </c>
      <c r="D168" s="50" t="s">
        <v>5</v>
      </c>
      <c r="E168" s="50" t="s">
        <v>6</v>
      </c>
      <c r="F168" s="58" t="s">
        <v>70</v>
      </c>
      <c r="G168" s="52" t="s">
        <v>4</v>
      </c>
      <c r="H168" s="53" t="s">
        <v>7</v>
      </c>
      <c r="I168" s="53" t="s">
        <v>8</v>
      </c>
      <c r="M168" s="47"/>
    </row>
    <row r="169" spans="1:13" ht="15.75" customHeight="1" x14ac:dyDescent="0.25">
      <c r="A169" s="57"/>
      <c r="B169" s="59"/>
      <c r="C169" s="51"/>
      <c r="D169" s="51"/>
      <c r="E169" s="51"/>
      <c r="F169" s="59"/>
      <c r="G169" s="51"/>
      <c r="H169" s="54"/>
      <c r="I169" s="70"/>
      <c r="M169" s="47"/>
    </row>
    <row r="170" spans="1:13" x14ac:dyDescent="0.25">
      <c r="A170" s="13"/>
      <c r="B170" s="4" t="s">
        <v>9</v>
      </c>
      <c r="C170" s="4" t="s">
        <v>10</v>
      </c>
      <c r="D170" s="4" t="s">
        <v>11</v>
      </c>
      <c r="E170" s="4" t="s">
        <v>12</v>
      </c>
      <c r="F170" s="4" t="s">
        <v>13</v>
      </c>
      <c r="G170" s="4" t="s">
        <v>14</v>
      </c>
      <c r="H170" s="5" t="s">
        <v>15</v>
      </c>
      <c r="I170" s="7" t="s">
        <v>16</v>
      </c>
      <c r="M170" s="47"/>
    </row>
    <row r="171" spans="1:13" x14ac:dyDescent="0.25">
      <c r="A171" s="14" t="s">
        <v>17</v>
      </c>
      <c r="B171" s="8"/>
      <c r="C171" s="8"/>
      <c r="D171" s="8"/>
      <c r="E171" s="8"/>
      <c r="F171" s="8"/>
      <c r="G171" s="8"/>
      <c r="H171" s="8"/>
      <c r="I171" s="9"/>
      <c r="M171" s="47"/>
    </row>
    <row r="172" spans="1:13" x14ac:dyDescent="0.25">
      <c r="A172" s="15" t="s">
        <v>55</v>
      </c>
      <c r="B172" s="10">
        <v>48883145.292309999</v>
      </c>
      <c r="C172" s="10">
        <v>754204986.38800001</v>
      </c>
      <c r="D172" s="10">
        <v>715091296.20340002</v>
      </c>
      <c r="E172" s="10">
        <v>105219074.85213</v>
      </c>
      <c r="F172" s="10">
        <v>26416993.812809996</v>
      </c>
      <c r="G172" s="10">
        <v>753944750.15799999</v>
      </c>
      <c r="H172" s="10">
        <v>826604404.06599998</v>
      </c>
      <c r="I172" s="49">
        <v>70480383.043699995</v>
      </c>
      <c r="M172" s="47"/>
    </row>
    <row r="173" spans="1:13" x14ac:dyDescent="0.25">
      <c r="A173" s="16" t="s">
        <v>41</v>
      </c>
      <c r="B173" s="20">
        <v>10453757.385000002</v>
      </c>
      <c r="C173" s="20">
        <v>108253305.41</v>
      </c>
      <c r="D173" s="20">
        <v>104781137.06</v>
      </c>
      <c r="E173" s="20">
        <v>5968659.2736</v>
      </c>
      <c r="F173" s="20">
        <v>4346447.0329</v>
      </c>
      <c r="G173" s="20">
        <v>47657989.380000003</v>
      </c>
      <c r="H173" s="21">
        <v>53200492.707999997</v>
      </c>
      <c r="I173" s="22">
        <v>5330181.7850000001</v>
      </c>
      <c r="M173" s="47"/>
    </row>
    <row r="174" spans="1:13" x14ac:dyDescent="0.25">
      <c r="A174" s="16" t="s">
        <v>20</v>
      </c>
      <c r="B174" s="20">
        <v>4153298.2183000003</v>
      </c>
      <c r="C174" s="20">
        <v>23051150.213</v>
      </c>
      <c r="D174" s="20">
        <v>21765626.545000002</v>
      </c>
      <c r="E174" s="20">
        <v>1377160.0913</v>
      </c>
      <c r="F174" s="20">
        <v>2003305.2509999999</v>
      </c>
      <c r="G174" s="20">
        <v>21303080.717</v>
      </c>
      <c r="H174" s="21">
        <v>23132195.647</v>
      </c>
      <c r="I174" s="22">
        <v>1810577.986</v>
      </c>
      <c r="M174" s="47"/>
    </row>
    <row r="175" spans="1:13" x14ac:dyDescent="0.25">
      <c r="A175" s="16" t="s">
        <v>21</v>
      </c>
      <c r="B175" s="20">
        <v>3387756.5103000002</v>
      </c>
      <c r="C175" s="20">
        <v>17242963.800000001</v>
      </c>
      <c r="D175" s="20">
        <v>16169521.532</v>
      </c>
      <c r="E175" s="20">
        <v>1137941.1777999999</v>
      </c>
      <c r="F175" s="20">
        <v>1661916.4060999998</v>
      </c>
      <c r="G175" s="20">
        <v>15365031.9</v>
      </c>
      <c r="H175" s="21">
        <v>16865807.976</v>
      </c>
      <c r="I175" s="22">
        <v>1493245.8289999999</v>
      </c>
      <c r="M175" s="47"/>
    </row>
    <row r="176" spans="1:13" x14ac:dyDescent="0.25">
      <c r="A176" s="16" t="s">
        <v>22</v>
      </c>
      <c r="B176" s="20">
        <v>3231230.6543999999</v>
      </c>
      <c r="C176" s="20">
        <v>16477887.460999999</v>
      </c>
      <c r="D176" s="20">
        <v>15402249.727</v>
      </c>
      <c r="E176" s="20">
        <v>1125904.8530999999</v>
      </c>
      <c r="F176" s="20">
        <v>1632482.2660000001</v>
      </c>
      <c r="G176" s="20">
        <v>18302706.021000002</v>
      </c>
      <c r="H176" s="21">
        <v>20027084.421</v>
      </c>
      <c r="I176" s="22">
        <v>1754341.148</v>
      </c>
      <c r="M176" s="47"/>
    </row>
    <row r="177" spans="1:13" x14ac:dyDescent="0.25">
      <c r="A177" s="16" t="s">
        <v>23</v>
      </c>
      <c r="B177" s="20">
        <v>2732667.4584000004</v>
      </c>
      <c r="C177" s="20">
        <v>12089614.398</v>
      </c>
      <c r="D177" s="20">
        <v>10964241.198999999</v>
      </c>
      <c r="E177" s="20">
        <v>1134514.6698</v>
      </c>
      <c r="F177" s="20">
        <v>1420286.9232000001</v>
      </c>
      <c r="G177" s="20">
        <v>15917163.039999999</v>
      </c>
      <c r="H177" s="21">
        <v>17652847.368999999</v>
      </c>
      <c r="I177" s="22">
        <v>1727205.841</v>
      </c>
      <c r="M177" s="47"/>
    </row>
    <row r="178" spans="1:13" x14ac:dyDescent="0.25">
      <c r="A178" s="16" t="s">
        <v>24</v>
      </c>
      <c r="B178" s="20">
        <v>2394589.2500999998</v>
      </c>
      <c r="C178" s="20">
        <v>10174590.433</v>
      </c>
      <c r="D178" s="20">
        <v>9121552.8250999991</v>
      </c>
      <c r="E178" s="20">
        <v>1059713.5279999999</v>
      </c>
      <c r="F178" s="20">
        <v>1469194.3211000001</v>
      </c>
      <c r="G178" s="20">
        <v>19725753.401999999</v>
      </c>
      <c r="H178" s="21">
        <v>21055313.239</v>
      </c>
      <c r="I178" s="22">
        <v>1336770.3929999999</v>
      </c>
      <c r="M178" s="47"/>
    </row>
    <row r="179" spans="1:13" x14ac:dyDescent="0.25">
      <c r="A179" s="16" t="s">
        <v>25</v>
      </c>
      <c r="B179" s="20">
        <v>2409444.7223</v>
      </c>
      <c r="C179" s="20">
        <v>11918719.241</v>
      </c>
      <c r="D179" s="20">
        <v>10971735.562999999</v>
      </c>
      <c r="E179" s="20">
        <v>951303.41469000001</v>
      </c>
      <c r="F179" s="20">
        <v>1474479.422</v>
      </c>
      <c r="G179" s="20">
        <v>15998523.32</v>
      </c>
      <c r="H179" s="21">
        <v>17353457.175000001</v>
      </c>
      <c r="I179" s="22">
        <v>1351160.3589999999</v>
      </c>
      <c r="M179" s="47"/>
    </row>
    <row r="180" spans="1:13" x14ac:dyDescent="0.25">
      <c r="A180" s="16" t="s">
        <v>26</v>
      </c>
      <c r="B180" s="20">
        <v>2057709.8617000002</v>
      </c>
      <c r="C180" s="20">
        <v>8450200.7579999994</v>
      </c>
      <c r="D180" s="20">
        <v>7441832.6002000002</v>
      </c>
      <c r="E180" s="20">
        <v>1041849.3058</v>
      </c>
      <c r="F180" s="20">
        <v>1323483.0944000001</v>
      </c>
      <c r="G180" s="20">
        <v>11049994.185000001</v>
      </c>
      <c r="H180" s="21">
        <v>12349254.584000001</v>
      </c>
      <c r="I180" s="22">
        <v>1293487.325</v>
      </c>
      <c r="M180" s="47"/>
    </row>
    <row r="181" spans="1:13" x14ac:dyDescent="0.25">
      <c r="A181" s="16" t="s">
        <v>27</v>
      </c>
      <c r="B181" s="20">
        <v>1918792.3761</v>
      </c>
      <c r="C181" s="20">
        <v>7592988.7304999996</v>
      </c>
      <c r="D181" s="20">
        <v>6828126.5010000002</v>
      </c>
      <c r="E181" s="20">
        <v>763803.54804999998</v>
      </c>
      <c r="F181" s="20">
        <v>1147150.6140999999</v>
      </c>
      <c r="G181" s="20">
        <v>9351182.3013000004</v>
      </c>
      <c r="H181" s="21">
        <v>10418456.271</v>
      </c>
      <c r="I181" s="22">
        <v>1076015.1070000001</v>
      </c>
      <c r="M181" s="47"/>
    </row>
    <row r="182" spans="1:13" x14ac:dyDescent="0.25">
      <c r="A182" s="16" t="s">
        <v>28</v>
      </c>
      <c r="B182" s="20">
        <v>1836855.1871</v>
      </c>
      <c r="C182" s="20">
        <v>8295532.0104999999</v>
      </c>
      <c r="D182" s="20">
        <v>7297813.8448999999</v>
      </c>
      <c r="E182" s="20">
        <v>900575.74982000003</v>
      </c>
      <c r="F182" s="20">
        <v>1108398.3032000002</v>
      </c>
      <c r="G182" s="20">
        <v>9901681.1954999994</v>
      </c>
      <c r="H182" s="21">
        <v>11360435.429</v>
      </c>
      <c r="I182" s="22">
        <v>1268016.237</v>
      </c>
      <c r="M182" s="47"/>
    </row>
    <row r="183" spans="1:13" x14ac:dyDescent="0.25">
      <c r="A183" s="16" t="s">
        <v>29</v>
      </c>
      <c r="B183" s="20">
        <v>2056888.5331999999</v>
      </c>
      <c r="C183" s="20">
        <v>8944671.0429999996</v>
      </c>
      <c r="D183" s="20">
        <v>7981302.8301999997</v>
      </c>
      <c r="E183" s="20">
        <v>895568.59187</v>
      </c>
      <c r="F183" s="20">
        <v>1050107.4493000002</v>
      </c>
      <c r="G183" s="20">
        <v>9699058.0942000002</v>
      </c>
      <c r="H183" s="21">
        <v>10690811.897</v>
      </c>
      <c r="I183" s="22">
        <v>987702.94669999997</v>
      </c>
      <c r="M183" s="47"/>
    </row>
    <row r="184" spans="1:13" x14ac:dyDescent="0.25">
      <c r="A184" s="16" t="s">
        <v>30</v>
      </c>
      <c r="B184" s="20">
        <v>2092381.9515</v>
      </c>
      <c r="C184" s="20">
        <v>15080371.012</v>
      </c>
      <c r="D184" s="20">
        <v>14133216.517999999</v>
      </c>
      <c r="E184" s="20">
        <v>1062688.1137999999</v>
      </c>
      <c r="F184" s="20">
        <v>1077747.6440000001</v>
      </c>
      <c r="G184" s="20">
        <v>9805506.3019999992</v>
      </c>
      <c r="H184" s="21">
        <v>11140227.130000001</v>
      </c>
      <c r="I184" s="22">
        <v>1328535.8929999999</v>
      </c>
      <c r="M184" s="47"/>
    </row>
    <row r="185" spans="1:13" x14ac:dyDescent="0.25">
      <c r="A185" s="16" t="s">
        <v>51</v>
      </c>
      <c r="B185" s="20">
        <v>792585.90911000001</v>
      </c>
      <c r="C185" s="20">
        <v>29857665.238000002</v>
      </c>
      <c r="D185" s="20">
        <v>28075827.738000002</v>
      </c>
      <c r="E185" s="20">
        <v>2040544.8085</v>
      </c>
      <c r="F185" s="20">
        <v>332991.02821000002</v>
      </c>
      <c r="G185" s="20">
        <v>127494812.89</v>
      </c>
      <c r="H185" s="21">
        <v>129182275.31999999</v>
      </c>
      <c r="I185" s="22">
        <v>1626514.4140000001</v>
      </c>
      <c r="M185" s="47"/>
    </row>
    <row r="186" spans="1:13" x14ac:dyDescent="0.25">
      <c r="A186" s="17" t="s">
        <v>31</v>
      </c>
      <c r="B186" s="20">
        <v>9365187.2748000007</v>
      </c>
      <c r="C186" s="20">
        <v>476775326.63999999</v>
      </c>
      <c r="D186" s="20">
        <v>454157111.72000003</v>
      </c>
      <c r="E186" s="20">
        <v>85758847.725999996</v>
      </c>
      <c r="F186" s="20">
        <v>6369004.0572999995</v>
      </c>
      <c r="G186" s="20">
        <v>422372267.41000003</v>
      </c>
      <c r="H186" s="21">
        <v>472175744.89999998</v>
      </c>
      <c r="I186" s="22">
        <v>48096627.780000001</v>
      </c>
      <c r="M186" s="47"/>
    </row>
    <row r="187" spans="1:13" x14ac:dyDescent="0.25">
      <c r="A187" s="18" t="s">
        <v>18</v>
      </c>
      <c r="B187" s="11"/>
      <c r="C187" s="11"/>
      <c r="D187" s="11"/>
      <c r="E187" s="11"/>
      <c r="F187" s="11"/>
      <c r="G187" s="11"/>
      <c r="H187" s="12"/>
      <c r="I187" s="10" t="s">
        <v>1</v>
      </c>
      <c r="M187" s="47"/>
    </row>
    <row r="188" spans="1:13" x14ac:dyDescent="0.25">
      <c r="A188" s="15" t="s">
        <v>55</v>
      </c>
      <c r="B188" s="10">
        <v>67737791.091800004</v>
      </c>
      <c r="C188" s="10">
        <v>749964454.83999991</v>
      </c>
      <c r="D188" s="10">
        <v>587143331.88300002</v>
      </c>
      <c r="E188" s="10">
        <v>464103600.68610001</v>
      </c>
      <c r="F188" s="10">
        <v>20776491.355014</v>
      </c>
      <c r="G188" s="10">
        <v>236648758.74381</v>
      </c>
      <c r="H188" s="10">
        <v>287119520.77233005</v>
      </c>
      <c r="I188" s="49">
        <v>91397880.20189999</v>
      </c>
      <c r="M188" s="47"/>
    </row>
    <row r="189" spans="1:13" x14ac:dyDescent="0.25">
      <c r="A189" s="16" t="s">
        <v>52</v>
      </c>
      <c r="B189" s="20">
        <v>9931090.1590999998</v>
      </c>
      <c r="C189" s="20">
        <v>56872641.761</v>
      </c>
      <c r="D189" s="20">
        <v>50269165.696999997</v>
      </c>
      <c r="E189" s="20">
        <v>6158388.5237999996</v>
      </c>
      <c r="F189" s="20">
        <v>4512728.3682999993</v>
      </c>
      <c r="G189" s="20">
        <v>35284203.891999997</v>
      </c>
      <c r="H189" s="21">
        <v>39322399.946000002</v>
      </c>
      <c r="I189" s="22">
        <v>4025561.9539999999</v>
      </c>
      <c r="M189" s="47"/>
    </row>
    <row r="190" spans="1:13" x14ac:dyDescent="0.25">
      <c r="A190" s="16" t="s">
        <v>32</v>
      </c>
      <c r="B190" s="20">
        <v>6257298.9862000002</v>
      </c>
      <c r="C190" s="20">
        <v>33201084.241</v>
      </c>
      <c r="D190" s="20">
        <v>28954287.532000002</v>
      </c>
      <c r="E190" s="20">
        <v>4165716.8223999999</v>
      </c>
      <c r="F190" s="20">
        <v>2514448.7067</v>
      </c>
      <c r="G190" s="20">
        <v>19638016.579</v>
      </c>
      <c r="H190" s="21">
        <v>22210533.583000001</v>
      </c>
      <c r="I190" s="22">
        <v>2570507.8689999999</v>
      </c>
      <c r="M190" s="47"/>
    </row>
    <row r="191" spans="1:13" x14ac:dyDescent="0.25">
      <c r="A191" s="16" t="s">
        <v>33</v>
      </c>
      <c r="B191" s="20">
        <v>8636417.6206999999</v>
      </c>
      <c r="C191" s="20">
        <v>51169151.667000003</v>
      </c>
      <c r="D191" s="20">
        <v>42875919.971000001</v>
      </c>
      <c r="E191" s="20">
        <v>6537331.1019000001</v>
      </c>
      <c r="F191" s="20">
        <v>2816275.9128999999</v>
      </c>
      <c r="G191" s="20">
        <v>21238222.021000002</v>
      </c>
      <c r="H191" s="21">
        <v>25138190.197999999</v>
      </c>
      <c r="I191" s="22">
        <v>3896260.2579999999</v>
      </c>
      <c r="M191" s="47"/>
    </row>
    <row r="192" spans="1:13" x14ac:dyDescent="0.25">
      <c r="A192" s="16" t="s">
        <v>34</v>
      </c>
      <c r="B192" s="20">
        <v>5149919.5118999993</v>
      </c>
      <c r="C192" s="20">
        <v>40671739.049000002</v>
      </c>
      <c r="D192" s="20">
        <v>33440822.631000001</v>
      </c>
      <c r="E192" s="20">
        <v>5910563.3886000002</v>
      </c>
      <c r="F192" s="20">
        <v>1062011.6088</v>
      </c>
      <c r="G192" s="20">
        <v>9834894.3886999991</v>
      </c>
      <c r="H192" s="21">
        <v>12025973.933</v>
      </c>
      <c r="I192" s="22">
        <v>2192354.2239999999</v>
      </c>
      <c r="M192" s="47"/>
    </row>
    <row r="193" spans="1:13" x14ac:dyDescent="0.25">
      <c r="A193" s="16" t="s">
        <v>35</v>
      </c>
      <c r="B193" s="20">
        <v>3450989.8297000001</v>
      </c>
      <c r="C193" s="20">
        <v>27753899.989999998</v>
      </c>
      <c r="D193" s="20">
        <v>20719491.329999998</v>
      </c>
      <c r="E193" s="20">
        <v>6308967.1459999997</v>
      </c>
      <c r="F193" s="20">
        <v>425172.00358000002</v>
      </c>
      <c r="G193" s="20">
        <v>5195570.9617999997</v>
      </c>
      <c r="H193" s="21">
        <v>6869662.8355999999</v>
      </c>
      <c r="I193" s="22">
        <v>1662010.3119999999</v>
      </c>
      <c r="M193" s="47"/>
    </row>
    <row r="194" spans="1:13" x14ac:dyDescent="0.25">
      <c r="A194" s="16" t="s">
        <v>36</v>
      </c>
      <c r="B194" s="20">
        <v>4503142.0331999995</v>
      </c>
      <c r="C194" s="20">
        <v>73611641.527999997</v>
      </c>
      <c r="D194" s="20">
        <v>63532234.134000003</v>
      </c>
      <c r="E194" s="20">
        <v>9343628.4726</v>
      </c>
      <c r="F194" s="20">
        <v>2010334.8498</v>
      </c>
      <c r="G194" s="20">
        <v>17708881.813999999</v>
      </c>
      <c r="H194" s="21">
        <v>23861664.217</v>
      </c>
      <c r="I194" s="22">
        <v>6218532.3459999999</v>
      </c>
      <c r="M194" s="47"/>
    </row>
    <row r="195" spans="1:13" x14ac:dyDescent="0.25">
      <c r="A195" s="16" t="s">
        <v>37</v>
      </c>
      <c r="B195" s="20">
        <v>1090029.0349999999</v>
      </c>
      <c r="C195" s="20">
        <v>35083839.648000002</v>
      </c>
      <c r="D195" s="20">
        <v>23555519.100000001</v>
      </c>
      <c r="E195" s="20">
        <v>7106371.4551999997</v>
      </c>
      <c r="F195" s="20">
        <v>373022.49812</v>
      </c>
      <c r="G195" s="20">
        <v>3288157.2118000002</v>
      </c>
      <c r="H195" s="21">
        <v>4958083.8754000003</v>
      </c>
      <c r="I195" s="22">
        <v>1663738.0689999999</v>
      </c>
      <c r="M195" s="47"/>
    </row>
    <row r="196" spans="1:13" x14ac:dyDescent="0.25">
      <c r="A196" s="16" t="s">
        <v>38</v>
      </c>
      <c r="B196" s="20">
        <v>335057.30181999999</v>
      </c>
      <c r="C196" s="20">
        <v>19463585.692000002</v>
      </c>
      <c r="D196" s="20">
        <v>11527699.635</v>
      </c>
      <c r="E196" s="20">
        <v>4231693.2893000003</v>
      </c>
      <c r="F196" s="20">
        <v>102996.58513000001</v>
      </c>
      <c r="G196" s="20">
        <v>690632.88419999997</v>
      </c>
      <c r="H196" s="21">
        <v>1225533.3333999999</v>
      </c>
      <c r="I196" s="22">
        <v>534117.38729999994</v>
      </c>
      <c r="M196" s="47"/>
    </row>
    <row r="197" spans="1:13" x14ac:dyDescent="0.25">
      <c r="A197" s="16" t="s">
        <v>39</v>
      </c>
      <c r="B197" s="20">
        <v>313903.79818000004</v>
      </c>
      <c r="C197" s="20">
        <v>34101227.364</v>
      </c>
      <c r="D197" s="20">
        <v>16321032.703</v>
      </c>
      <c r="E197" s="20">
        <v>8433383.6963</v>
      </c>
      <c r="F197" s="20">
        <v>72775.728984000001</v>
      </c>
      <c r="G197" s="20">
        <v>452718.32131000003</v>
      </c>
      <c r="H197" s="21">
        <v>722935.69093000004</v>
      </c>
      <c r="I197" s="22">
        <v>271172.95260000002</v>
      </c>
      <c r="M197" s="47"/>
    </row>
    <row r="198" spans="1:13" x14ac:dyDescent="0.25">
      <c r="A198" s="19" t="s">
        <v>40</v>
      </c>
      <c r="B198" s="23">
        <v>28069942.816</v>
      </c>
      <c r="C198" s="23">
        <v>378035643.89999998</v>
      </c>
      <c r="D198" s="23">
        <v>295947159.14999998</v>
      </c>
      <c r="E198" s="23">
        <v>405907556.79000002</v>
      </c>
      <c r="F198" s="23">
        <v>6886725.0926999999</v>
      </c>
      <c r="G198" s="23">
        <v>123317460.67</v>
      </c>
      <c r="H198" s="24">
        <v>150784543.16</v>
      </c>
      <c r="I198" s="48">
        <v>68363624.829999998</v>
      </c>
      <c r="M198" s="47"/>
    </row>
    <row r="199" spans="1:13" ht="36" customHeight="1" x14ac:dyDescent="0.25">
      <c r="A199" s="63" t="s">
        <v>89</v>
      </c>
      <c r="B199" s="63"/>
      <c r="C199" s="63"/>
      <c r="D199" s="63"/>
      <c r="E199" s="63"/>
      <c r="F199" s="63"/>
      <c r="G199" s="63"/>
      <c r="H199" s="63"/>
      <c r="I199" s="63"/>
    </row>
    <row r="200" spans="1:13" x14ac:dyDescent="0.25">
      <c r="A200" s="62" t="s">
        <v>56</v>
      </c>
      <c r="B200" s="62"/>
      <c r="C200" s="62"/>
      <c r="D200" s="62"/>
      <c r="E200" s="62"/>
      <c r="F200" s="62"/>
      <c r="G200" s="62"/>
      <c r="H200" s="62"/>
      <c r="I200" s="62"/>
    </row>
    <row r="201" spans="1:13" ht="15" customHeight="1" x14ac:dyDescent="0.25">
      <c r="A201" s="62" t="s">
        <v>57</v>
      </c>
      <c r="B201" s="62"/>
      <c r="C201" s="62"/>
      <c r="D201" s="62"/>
      <c r="E201" s="62"/>
      <c r="F201" s="62"/>
      <c r="G201" s="62"/>
      <c r="H201" s="62"/>
      <c r="I201" s="62"/>
    </row>
    <row r="202" spans="1:13" x14ac:dyDescent="0.25">
      <c r="A202" s="62" t="s">
        <v>58</v>
      </c>
      <c r="B202" s="62"/>
      <c r="C202" s="62"/>
      <c r="D202" s="62"/>
      <c r="E202" s="62"/>
      <c r="F202" s="62"/>
      <c r="G202" s="62"/>
      <c r="H202" s="62"/>
      <c r="I202" s="62"/>
    </row>
    <row r="203" spans="1:13" ht="62.25" customHeight="1" x14ac:dyDescent="0.25">
      <c r="A203" s="63" t="s">
        <v>90</v>
      </c>
      <c r="B203" s="63"/>
      <c r="C203" s="63"/>
      <c r="D203" s="63"/>
      <c r="E203" s="63"/>
      <c r="F203" s="63"/>
      <c r="G203" s="63"/>
      <c r="H203" s="63"/>
      <c r="I203" s="63"/>
    </row>
    <row r="204" spans="1:13" x14ac:dyDescent="0.25">
      <c r="A204" s="62" t="s">
        <v>91</v>
      </c>
      <c r="B204" s="62"/>
      <c r="C204" s="62"/>
      <c r="D204" s="62"/>
      <c r="E204" s="62"/>
      <c r="F204" s="62"/>
      <c r="G204" s="62"/>
      <c r="H204" s="62"/>
      <c r="I204" s="62"/>
    </row>
    <row r="205" spans="1:13" x14ac:dyDescent="0.25">
      <c r="A205" s="3"/>
      <c r="B205" s="1"/>
      <c r="C205" s="2"/>
      <c r="D205" s="2"/>
      <c r="E205" s="2"/>
      <c r="F205" s="2"/>
      <c r="G205" s="2"/>
      <c r="H205" s="2"/>
      <c r="I205" s="2"/>
    </row>
    <row r="206" spans="1:13" x14ac:dyDescent="0.25">
      <c r="A206" s="3"/>
      <c r="B206" s="1"/>
      <c r="C206" s="2"/>
      <c r="D206" s="2"/>
      <c r="E206" s="2"/>
      <c r="F206" s="2"/>
      <c r="G206" s="2"/>
      <c r="H206" s="2"/>
      <c r="I206" s="2"/>
    </row>
    <row r="207" spans="1:13" x14ac:dyDescent="0.25">
      <c r="A207" s="3"/>
      <c r="B207" s="1"/>
      <c r="C207" s="2"/>
      <c r="D207" s="2"/>
      <c r="E207" s="2"/>
      <c r="F207" s="2"/>
      <c r="G207" s="2"/>
      <c r="H207" s="2"/>
      <c r="I207" s="2"/>
    </row>
    <row r="208" spans="1:13" x14ac:dyDescent="0.25">
      <c r="A208" s="3"/>
      <c r="B208" s="1"/>
      <c r="C208" s="2"/>
      <c r="D208" s="2"/>
      <c r="E208" s="2"/>
      <c r="F208" s="2"/>
      <c r="G208" s="2"/>
      <c r="H208" s="2"/>
      <c r="I208" s="2"/>
    </row>
    <row r="209" spans="1:9" x14ac:dyDescent="0.25">
      <c r="A209" s="3"/>
      <c r="B209" s="1"/>
      <c r="C209" s="3"/>
      <c r="D209" s="3"/>
      <c r="E209" s="3"/>
      <c r="F209" s="3"/>
      <c r="G209" s="3"/>
      <c r="H209" s="3"/>
      <c r="I209" s="3"/>
    </row>
    <row r="210" spans="1:9" x14ac:dyDescent="0.25">
      <c r="A210" s="6"/>
      <c r="B210" s="6"/>
      <c r="C210" s="6"/>
      <c r="D210" s="6"/>
      <c r="E210" s="6"/>
      <c r="F210" s="6"/>
      <c r="G210" s="6"/>
      <c r="H210" s="6"/>
      <c r="I210" s="6"/>
    </row>
  </sheetData>
  <mergeCells count="99">
    <mergeCell ref="A157:I157"/>
    <mergeCell ref="A199:I199"/>
    <mergeCell ref="A200:I200"/>
    <mergeCell ref="A201:I201"/>
    <mergeCell ref="A204:I204"/>
    <mergeCell ref="A202:I202"/>
    <mergeCell ref="A203:I203"/>
    <mergeCell ref="A164:I164"/>
    <mergeCell ref="A165:I165"/>
    <mergeCell ref="A166:A169"/>
    <mergeCell ref="B168:B169"/>
    <mergeCell ref="F168:F169"/>
    <mergeCell ref="I168:I169"/>
    <mergeCell ref="B166:I166"/>
    <mergeCell ref="B167:E167"/>
    <mergeCell ref="F167:I167"/>
    <mergeCell ref="A80:I80"/>
    <mergeCell ref="A116:I116"/>
    <mergeCell ref="A117:I117"/>
    <mergeCell ref="A118:I118"/>
    <mergeCell ref="A163:I163"/>
    <mergeCell ref="A162:I162"/>
    <mergeCell ref="A161:I161"/>
    <mergeCell ref="A160:I160"/>
    <mergeCell ref="A159:I159"/>
    <mergeCell ref="A121:I121"/>
    <mergeCell ref="A158:I158"/>
    <mergeCell ref="G126:G127"/>
    <mergeCell ref="H126:H127"/>
    <mergeCell ref="I126:I127"/>
    <mergeCell ref="F126:F127"/>
    <mergeCell ref="A81:I81"/>
    <mergeCell ref="A78:I78"/>
    <mergeCell ref="A79:I79"/>
    <mergeCell ref="A40:I40"/>
    <mergeCell ref="A76:I76"/>
    <mergeCell ref="A77:I77"/>
    <mergeCell ref="A41:I41"/>
    <mergeCell ref="A42:I42"/>
    <mergeCell ref="A43:A46"/>
    <mergeCell ref="F45:F46"/>
    <mergeCell ref="A82:I82"/>
    <mergeCell ref="A83:A86"/>
    <mergeCell ref="B85:B86"/>
    <mergeCell ref="F85:F86"/>
    <mergeCell ref="C126:C127"/>
    <mergeCell ref="D126:D127"/>
    <mergeCell ref="E126:E127"/>
    <mergeCell ref="A119:I119"/>
    <mergeCell ref="A120:I120"/>
    <mergeCell ref="B124:I124"/>
    <mergeCell ref="B125:E125"/>
    <mergeCell ref="F125:I125"/>
    <mergeCell ref="A122:I122"/>
    <mergeCell ref="A123:I123"/>
    <mergeCell ref="A124:A127"/>
    <mergeCell ref="B126:B127"/>
    <mergeCell ref="C168:C169"/>
    <mergeCell ref="D168:D169"/>
    <mergeCell ref="E168:E169"/>
    <mergeCell ref="G168:G169"/>
    <mergeCell ref="H168:H169"/>
    <mergeCell ref="A1:I1"/>
    <mergeCell ref="A2:I2"/>
    <mergeCell ref="I85:I86"/>
    <mergeCell ref="C45:C46"/>
    <mergeCell ref="D45:D46"/>
    <mergeCell ref="E45:E46"/>
    <mergeCell ref="G45:G46"/>
    <mergeCell ref="H45:H46"/>
    <mergeCell ref="I45:I46"/>
    <mergeCell ref="C85:C86"/>
    <mergeCell ref="D85:D86"/>
    <mergeCell ref="E85:E86"/>
    <mergeCell ref="G85:G86"/>
    <mergeCell ref="H85:H86"/>
    <mergeCell ref="B83:I83"/>
    <mergeCell ref="B84:E84"/>
    <mergeCell ref="A3:A6"/>
    <mergeCell ref="B5:B6"/>
    <mergeCell ref="F5:F6"/>
    <mergeCell ref="F84:I84"/>
    <mergeCell ref="B45:B46"/>
    <mergeCell ref="A36:I36"/>
    <mergeCell ref="A37:I37"/>
    <mergeCell ref="A38:I38"/>
    <mergeCell ref="A39:I39"/>
    <mergeCell ref="B3:I3"/>
    <mergeCell ref="B4:E4"/>
    <mergeCell ref="F4:I4"/>
    <mergeCell ref="B43:I43"/>
    <mergeCell ref="B44:E44"/>
    <mergeCell ref="F44:I44"/>
    <mergeCell ref="I5:I6"/>
    <mergeCell ref="C5:C6"/>
    <mergeCell ref="D5:D6"/>
    <mergeCell ref="E5:E6"/>
    <mergeCell ref="G5:G6"/>
    <mergeCell ref="H5:H6"/>
  </mergeCells>
  <pageMargins left="0.7" right="0.7" top="0.75" bottom="0.75" header="0.3" footer="0.3"/>
  <pageSetup orientation="landscape" r:id="rId1"/>
  <rowBreaks count="4" manualBreakCount="4">
    <brk id="39" max="12" man="1"/>
    <brk id="79" max="12" man="1"/>
    <brk id="120" max="12" man="1"/>
    <brk id="16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64CE9-CB3A-4DD2-B8AC-79E9BE709DA1}">
  <dimension ref="A1:AC212"/>
  <sheetViews>
    <sheetView topLeftCell="T186" workbookViewId="0">
      <selection activeCell="C210" sqref="C210:AC211"/>
    </sheetView>
  </sheetViews>
  <sheetFormatPr defaultRowHeight="15" x14ac:dyDescent="0.25"/>
  <cols>
    <col min="1" max="1" width="28.28515625" customWidth="1"/>
    <col min="2" max="2" width="10" customWidth="1"/>
    <col min="3" max="3" width="11.140625" customWidth="1"/>
    <col min="4" max="4" width="11.28515625" customWidth="1"/>
    <col min="5" max="5" width="11.7109375" customWidth="1"/>
    <col min="6" max="6" width="10.42578125" customWidth="1"/>
    <col min="7" max="7" width="12.28515625" customWidth="1"/>
    <col min="8" max="8" width="11.5703125" customWidth="1"/>
    <col min="9" max="9" width="12.28515625" customWidth="1"/>
    <col min="11" max="11" width="28.28515625" customWidth="1"/>
    <col min="12" max="12" width="10" customWidth="1"/>
    <col min="13" max="13" width="11.140625" customWidth="1"/>
    <col min="14" max="14" width="11.28515625" customWidth="1"/>
    <col min="15" max="15" width="11.7109375" customWidth="1"/>
    <col min="16" max="16" width="10.42578125" customWidth="1"/>
    <col min="17" max="17" width="12.28515625" customWidth="1"/>
    <col min="18" max="18" width="11.5703125" customWidth="1"/>
    <col min="19" max="19" width="12.28515625" customWidth="1"/>
    <col min="21" max="21" width="28.28515625" customWidth="1"/>
    <col min="22" max="22" width="13.28515625" customWidth="1"/>
    <col min="23" max="23" width="11.140625" customWidth="1"/>
    <col min="24" max="24" width="11.28515625" customWidth="1"/>
    <col min="25" max="25" width="11.7109375" customWidth="1"/>
    <col min="26" max="26" width="11.42578125" customWidth="1"/>
    <col min="27" max="27" width="12.28515625" customWidth="1"/>
    <col min="28" max="28" width="11.5703125" customWidth="1"/>
    <col min="29" max="29" width="12.28515625" customWidth="1"/>
  </cols>
  <sheetData>
    <row r="1" spans="1:29" x14ac:dyDescent="0.25">
      <c r="A1" s="71" t="s">
        <v>66</v>
      </c>
      <c r="B1" s="71"/>
      <c r="C1" s="71"/>
      <c r="D1" s="71"/>
      <c r="E1" s="71"/>
      <c r="F1" s="71"/>
      <c r="G1" s="71"/>
      <c r="H1" s="71"/>
      <c r="I1" s="71"/>
      <c r="K1" s="71" t="s">
        <v>69</v>
      </c>
      <c r="L1" s="71"/>
      <c r="M1" s="71"/>
      <c r="N1" s="71"/>
      <c r="O1" s="71"/>
      <c r="P1" s="71"/>
      <c r="Q1" s="71"/>
      <c r="R1" s="71"/>
      <c r="S1" s="71"/>
      <c r="U1" s="71" t="s">
        <v>75</v>
      </c>
      <c r="V1" s="71"/>
      <c r="W1" s="71"/>
      <c r="X1" s="71"/>
      <c r="Y1" s="71"/>
      <c r="Z1" s="71"/>
      <c r="AA1" s="71"/>
      <c r="AB1" s="71"/>
      <c r="AC1" s="71"/>
    </row>
    <row r="2" spans="1:29" x14ac:dyDescent="0.25">
      <c r="A2" s="74" t="s">
        <v>0</v>
      </c>
      <c r="B2" s="74"/>
      <c r="C2" s="74"/>
      <c r="D2" s="74"/>
      <c r="E2" s="74"/>
      <c r="F2" s="74"/>
      <c r="G2" s="74"/>
      <c r="H2" s="74"/>
      <c r="I2" s="74"/>
      <c r="K2" s="74" t="s">
        <v>0</v>
      </c>
      <c r="L2" s="74"/>
      <c r="M2" s="74"/>
      <c r="N2" s="74"/>
      <c r="O2" s="74"/>
      <c r="P2" s="74"/>
      <c r="Q2" s="74"/>
      <c r="R2" s="74"/>
      <c r="S2" s="74"/>
      <c r="U2" s="74" t="s">
        <v>0</v>
      </c>
      <c r="V2" s="74"/>
      <c r="W2" s="74"/>
      <c r="X2" s="74"/>
      <c r="Y2" s="74"/>
      <c r="Z2" s="74"/>
      <c r="AA2" s="74"/>
      <c r="AB2" s="74"/>
      <c r="AC2" s="74"/>
    </row>
    <row r="3" spans="1:29" x14ac:dyDescent="0.25">
      <c r="A3" s="55" t="s">
        <v>59</v>
      </c>
      <c r="B3" s="64" t="s">
        <v>2</v>
      </c>
      <c r="C3" s="65"/>
      <c r="D3" s="65"/>
      <c r="E3" s="65"/>
      <c r="F3" s="65"/>
      <c r="G3" s="65"/>
      <c r="H3" s="65"/>
      <c r="I3" s="65"/>
      <c r="K3" s="55" t="s">
        <v>59</v>
      </c>
      <c r="L3" s="64" t="s">
        <v>2</v>
      </c>
      <c r="M3" s="65"/>
      <c r="N3" s="65"/>
      <c r="O3" s="65"/>
      <c r="P3" s="65"/>
      <c r="Q3" s="65"/>
      <c r="R3" s="65"/>
      <c r="S3" s="65"/>
      <c r="U3" s="77" t="s">
        <v>59</v>
      </c>
      <c r="V3" s="64" t="s">
        <v>2</v>
      </c>
      <c r="W3" s="65"/>
      <c r="X3" s="65"/>
      <c r="Y3" s="65"/>
      <c r="Z3" s="65"/>
      <c r="AA3" s="65"/>
      <c r="AB3" s="65"/>
      <c r="AC3" s="65"/>
    </row>
    <row r="4" spans="1:29" x14ac:dyDescent="0.25">
      <c r="A4" s="56"/>
      <c r="B4" s="60" t="s">
        <v>42</v>
      </c>
      <c r="C4" s="61"/>
      <c r="D4" s="61"/>
      <c r="E4" s="66"/>
      <c r="F4" s="60" t="s">
        <v>3</v>
      </c>
      <c r="G4" s="61"/>
      <c r="H4" s="61"/>
      <c r="I4" s="61"/>
      <c r="K4" s="56"/>
      <c r="L4" s="60" t="s">
        <v>42</v>
      </c>
      <c r="M4" s="61"/>
      <c r="N4" s="61"/>
      <c r="O4" s="66"/>
      <c r="P4" s="60" t="s">
        <v>3</v>
      </c>
      <c r="Q4" s="61"/>
      <c r="R4" s="61"/>
      <c r="S4" s="61"/>
      <c r="U4" s="78"/>
      <c r="V4" s="60" t="s">
        <v>42</v>
      </c>
      <c r="W4" s="61"/>
      <c r="X4" s="61"/>
      <c r="Y4" s="66"/>
      <c r="Z4" s="60" t="s">
        <v>3</v>
      </c>
      <c r="AA4" s="61"/>
      <c r="AB4" s="61"/>
      <c r="AC4" s="61"/>
    </row>
    <row r="5" spans="1:29" ht="15.75" customHeight="1" x14ac:dyDescent="0.25">
      <c r="A5" s="56"/>
      <c r="B5" s="58" t="s">
        <v>60</v>
      </c>
      <c r="C5" s="50" t="s">
        <v>4</v>
      </c>
      <c r="D5" s="50" t="s">
        <v>5</v>
      </c>
      <c r="E5" s="50" t="s">
        <v>6</v>
      </c>
      <c r="F5" s="58" t="s">
        <v>60</v>
      </c>
      <c r="G5" s="52" t="s">
        <v>4</v>
      </c>
      <c r="H5" s="53" t="s">
        <v>7</v>
      </c>
      <c r="I5" s="53" t="s">
        <v>8</v>
      </c>
      <c r="K5" s="56"/>
      <c r="L5" s="58" t="s">
        <v>70</v>
      </c>
      <c r="M5" s="50" t="s">
        <v>4</v>
      </c>
      <c r="N5" s="50" t="s">
        <v>5</v>
      </c>
      <c r="O5" s="50" t="s">
        <v>6</v>
      </c>
      <c r="P5" s="58" t="s">
        <v>70</v>
      </c>
      <c r="Q5" s="52" t="s">
        <v>4</v>
      </c>
      <c r="R5" s="53" t="s">
        <v>7</v>
      </c>
      <c r="S5" s="53" t="s">
        <v>8</v>
      </c>
      <c r="U5" s="78"/>
      <c r="V5" s="58" t="s">
        <v>70</v>
      </c>
      <c r="W5" s="50" t="s">
        <v>4</v>
      </c>
      <c r="X5" s="50" t="s">
        <v>5</v>
      </c>
      <c r="Y5" s="50" t="s">
        <v>6</v>
      </c>
      <c r="Z5" s="58" t="s">
        <v>70</v>
      </c>
      <c r="AA5" s="52" t="s">
        <v>4</v>
      </c>
      <c r="AB5" s="53" t="s">
        <v>7</v>
      </c>
      <c r="AC5" s="53" t="s">
        <v>8</v>
      </c>
    </row>
    <row r="6" spans="1:29" x14ac:dyDescent="0.25">
      <c r="A6" s="57"/>
      <c r="B6" s="59"/>
      <c r="C6" s="51"/>
      <c r="D6" s="51"/>
      <c r="E6" s="51"/>
      <c r="F6" s="59"/>
      <c r="G6" s="51"/>
      <c r="H6" s="54"/>
      <c r="I6" s="70"/>
      <c r="K6" s="57"/>
      <c r="L6" s="59"/>
      <c r="M6" s="51"/>
      <c r="N6" s="51"/>
      <c r="O6" s="51"/>
      <c r="P6" s="59"/>
      <c r="Q6" s="51"/>
      <c r="R6" s="54"/>
      <c r="S6" s="70"/>
      <c r="U6" s="79"/>
      <c r="V6" s="59"/>
      <c r="W6" s="51"/>
      <c r="X6" s="51"/>
      <c r="Y6" s="51"/>
      <c r="Z6" s="59"/>
      <c r="AA6" s="51"/>
      <c r="AB6" s="54"/>
      <c r="AC6" s="70"/>
    </row>
    <row r="7" spans="1:29" x14ac:dyDescent="0.25">
      <c r="A7" s="13"/>
      <c r="B7" s="4" t="s">
        <v>9</v>
      </c>
      <c r="C7" s="4" t="s">
        <v>10</v>
      </c>
      <c r="D7" s="4" t="s">
        <v>11</v>
      </c>
      <c r="E7" s="4" t="s">
        <v>12</v>
      </c>
      <c r="F7" s="4" t="s">
        <v>13</v>
      </c>
      <c r="G7" s="4" t="s">
        <v>14</v>
      </c>
      <c r="H7" s="5" t="s">
        <v>15</v>
      </c>
      <c r="I7" s="7" t="s">
        <v>16</v>
      </c>
      <c r="K7" s="13"/>
      <c r="L7" s="4" t="s">
        <v>9</v>
      </c>
      <c r="M7" s="4" t="s">
        <v>10</v>
      </c>
      <c r="N7" s="4" t="s">
        <v>11</v>
      </c>
      <c r="O7" s="4" t="s">
        <v>12</v>
      </c>
      <c r="P7" s="4" t="s">
        <v>13</v>
      </c>
      <c r="Q7" s="4" t="s">
        <v>14</v>
      </c>
      <c r="R7" s="5" t="s">
        <v>15</v>
      </c>
      <c r="S7" s="7" t="s">
        <v>16</v>
      </c>
      <c r="U7" s="36"/>
      <c r="V7" s="4" t="s">
        <v>9</v>
      </c>
      <c r="W7" s="4" t="s">
        <v>10</v>
      </c>
      <c r="X7" s="4" t="s">
        <v>11</v>
      </c>
      <c r="Y7" s="4" t="s">
        <v>12</v>
      </c>
      <c r="Z7" s="4" t="s">
        <v>13</v>
      </c>
      <c r="AA7" s="4" t="s">
        <v>14</v>
      </c>
      <c r="AB7" s="5" t="s">
        <v>15</v>
      </c>
      <c r="AC7" s="7" t="s">
        <v>16</v>
      </c>
    </row>
    <row r="8" spans="1:29" x14ac:dyDescent="0.25">
      <c r="A8" s="14" t="s">
        <v>17</v>
      </c>
      <c r="B8" s="8"/>
      <c r="C8" s="8"/>
      <c r="D8" s="8"/>
      <c r="E8" s="8"/>
      <c r="F8" s="8"/>
      <c r="G8" s="8"/>
      <c r="H8" s="8"/>
      <c r="I8" s="9"/>
      <c r="K8" s="14" t="s">
        <v>17</v>
      </c>
      <c r="L8" s="8"/>
      <c r="M8" s="8"/>
      <c r="N8" s="8"/>
      <c r="O8" s="8"/>
      <c r="P8" s="8"/>
      <c r="Q8" s="8"/>
      <c r="R8" s="8"/>
      <c r="S8" s="9"/>
      <c r="U8" s="37" t="s">
        <v>17</v>
      </c>
      <c r="V8" s="8"/>
      <c r="W8" s="8"/>
      <c r="X8" s="8"/>
      <c r="Y8" s="8"/>
      <c r="Z8" s="8"/>
      <c r="AA8" s="8"/>
      <c r="AB8" s="8"/>
      <c r="AC8" s="9"/>
    </row>
    <row r="9" spans="1:29" x14ac:dyDescent="0.25">
      <c r="A9" s="15" t="s">
        <v>55</v>
      </c>
      <c r="B9" s="10">
        <v>104426334.76469998</v>
      </c>
      <c r="C9" s="10">
        <v>1538313064.0220003</v>
      </c>
      <c r="D9" s="10">
        <v>1475908407.003</v>
      </c>
      <c r="E9" s="10">
        <v>142333693.24989998</v>
      </c>
      <c r="F9" s="10">
        <v>53856266.245099999</v>
      </c>
      <c r="G9" s="10">
        <v>1222083580.7740002</v>
      </c>
      <c r="H9" s="10">
        <v>1329401895.155</v>
      </c>
      <c r="I9" s="22">
        <v>100569484.102</v>
      </c>
      <c r="K9" s="15" t="s">
        <v>55</v>
      </c>
      <c r="L9" s="10">
        <v>117858709.8082</v>
      </c>
      <c r="M9" s="10">
        <v>2331014707.0679998</v>
      </c>
      <c r="N9" s="10">
        <v>2268508183.796</v>
      </c>
      <c r="O9" s="10">
        <v>146585647.98119998</v>
      </c>
      <c r="P9" s="10">
        <v>59255530.40017999</v>
      </c>
      <c r="Q9" s="10">
        <v>1224980270.2379999</v>
      </c>
      <c r="R9" s="10">
        <v>1323099947.7740002</v>
      </c>
      <c r="S9" s="22">
        <v>110319955.39399999</v>
      </c>
      <c r="U9" s="38" t="s">
        <v>55</v>
      </c>
      <c r="V9" s="11">
        <v>91889016.795030013</v>
      </c>
      <c r="W9" s="11">
        <v>2766280550.0120006</v>
      </c>
      <c r="X9" s="11">
        <v>1989798297.1709998</v>
      </c>
      <c r="Y9" s="11">
        <v>146369961.51389998</v>
      </c>
      <c r="Z9" s="11">
        <v>79995157.451220006</v>
      </c>
      <c r="AA9" s="11">
        <v>1598695213.454</v>
      </c>
      <c r="AB9" s="11">
        <v>1746368748.3080001</v>
      </c>
      <c r="AC9" s="12">
        <v>162747865.32800001</v>
      </c>
    </row>
    <row r="10" spans="1:29" x14ac:dyDescent="0.25">
      <c r="A10" s="16" t="s">
        <v>41</v>
      </c>
      <c r="B10" s="20">
        <v>25105480.114</v>
      </c>
      <c r="C10" s="20">
        <v>338827599.91000003</v>
      </c>
      <c r="D10" s="20">
        <v>332200961.88999999</v>
      </c>
      <c r="E10" s="20">
        <v>12117641.979</v>
      </c>
      <c r="F10" s="20">
        <v>11876110.513</v>
      </c>
      <c r="G10" s="20">
        <v>185248752.84</v>
      </c>
      <c r="H10" s="21">
        <v>197144995.86000001</v>
      </c>
      <c r="I10" s="22">
        <v>11424281.4</v>
      </c>
      <c r="K10" s="16" t="s">
        <v>41</v>
      </c>
      <c r="L10" s="20">
        <v>32003614.960999999</v>
      </c>
      <c r="M10" s="20">
        <v>593575480.84000003</v>
      </c>
      <c r="N10" s="20">
        <v>589757233.21000004</v>
      </c>
      <c r="O10" s="20">
        <v>19763567.541999999</v>
      </c>
      <c r="P10" s="20">
        <v>15523374.639</v>
      </c>
      <c r="Q10" s="20">
        <v>199549697.56</v>
      </c>
      <c r="R10" s="21">
        <v>204947698.41999999</v>
      </c>
      <c r="S10" s="22">
        <v>14252549.83</v>
      </c>
      <c r="U10" s="39" t="s">
        <v>41</v>
      </c>
      <c r="V10" s="40">
        <v>28923635.120999999</v>
      </c>
      <c r="W10" s="20">
        <v>1601055354.2</v>
      </c>
      <c r="X10" s="20">
        <v>870496723.22000003</v>
      </c>
      <c r="Y10" s="20">
        <v>22357588.989999998</v>
      </c>
      <c r="Z10" s="40">
        <v>14082244.568</v>
      </c>
      <c r="AA10" s="20">
        <v>185255612</v>
      </c>
      <c r="AB10" s="21">
        <v>193093781.47999999</v>
      </c>
      <c r="AC10" s="21">
        <v>14308376.390000001</v>
      </c>
    </row>
    <row r="11" spans="1:29" x14ac:dyDescent="0.25">
      <c r="A11" s="16" t="s">
        <v>20</v>
      </c>
      <c r="B11" s="20">
        <v>9187172.6217999998</v>
      </c>
      <c r="C11" s="20">
        <v>67966026.475999996</v>
      </c>
      <c r="D11" s="20">
        <v>64207927.946000002</v>
      </c>
      <c r="E11" s="20">
        <v>4353101.5820000004</v>
      </c>
      <c r="F11" s="20">
        <v>4795311.1919</v>
      </c>
      <c r="G11" s="20">
        <v>40745112.919</v>
      </c>
      <c r="H11" s="21">
        <v>44388034.973999999</v>
      </c>
      <c r="I11" s="22">
        <v>3562886.6030000001</v>
      </c>
      <c r="K11" s="16" t="s">
        <v>20</v>
      </c>
      <c r="L11" s="20">
        <v>8594167.0752000008</v>
      </c>
      <c r="M11" s="20">
        <v>71054761.887999997</v>
      </c>
      <c r="N11" s="20">
        <v>67608846.884000003</v>
      </c>
      <c r="O11" s="20">
        <v>4015438.9156999998</v>
      </c>
      <c r="P11" s="20">
        <v>5873206.2188999997</v>
      </c>
      <c r="Q11" s="20">
        <v>43635207.457000002</v>
      </c>
      <c r="R11" s="21">
        <v>48269939.637000002</v>
      </c>
      <c r="S11" s="22">
        <v>4662086.5480000004</v>
      </c>
      <c r="U11" s="39" t="s">
        <v>20</v>
      </c>
      <c r="V11" s="40">
        <v>7671530.0617000004</v>
      </c>
      <c r="W11" s="20">
        <v>79049034.700000003</v>
      </c>
      <c r="X11" s="20">
        <v>76737167.143000007</v>
      </c>
      <c r="Y11" s="20">
        <v>3900756.6252000001</v>
      </c>
      <c r="Z11" s="40">
        <v>7718787.6985999998</v>
      </c>
      <c r="AA11" s="20">
        <v>66268630.693999998</v>
      </c>
      <c r="AB11" s="21">
        <v>72552015.672000006</v>
      </c>
      <c r="AC11" s="21">
        <v>6183536.2869999995</v>
      </c>
    </row>
    <row r="12" spans="1:29" x14ac:dyDescent="0.25">
      <c r="A12" s="16" t="s">
        <v>21</v>
      </c>
      <c r="B12" s="20">
        <v>7490357.9172999999</v>
      </c>
      <c r="C12" s="20">
        <v>53170368.950000003</v>
      </c>
      <c r="D12" s="20">
        <v>50207524.883000001</v>
      </c>
      <c r="E12" s="20">
        <v>3450509.7814000002</v>
      </c>
      <c r="F12" s="20">
        <v>3946589.4679</v>
      </c>
      <c r="G12" s="20">
        <v>32143625.443</v>
      </c>
      <c r="H12" s="21">
        <v>35116031.670000002</v>
      </c>
      <c r="I12" s="22">
        <v>2953002.4010000001</v>
      </c>
      <c r="K12" s="16" t="s">
        <v>21</v>
      </c>
      <c r="L12" s="20">
        <v>6962406.1459000008</v>
      </c>
      <c r="M12" s="20">
        <v>50246959.508000001</v>
      </c>
      <c r="N12" s="20">
        <v>47215012.901000001</v>
      </c>
      <c r="O12" s="20">
        <v>3348874.3700999999</v>
      </c>
      <c r="P12" s="20">
        <v>4623732.5709999995</v>
      </c>
      <c r="Q12" s="20">
        <v>33026844.171999998</v>
      </c>
      <c r="R12" s="21">
        <v>36951203.162</v>
      </c>
      <c r="S12" s="22">
        <v>3967462.838</v>
      </c>
      <c r="U12" s="39" t="s">
        <v>21</v>
      </c>
      <c r="V12" s="40">
        <v>6375437.6307000006</v>
      </c>
      <c r="W12" s="20">
        <v>54312474.175999999</v>
      </c>
      <c r="X12" s="20">
        <v>52562333.228</v>
      </c>
      <c r="Y12" s="20">
        <v>3111376.5649000001</v>
      </c>
      <c r="Z12" s="40">
        <v>5817778.1666000001</v>
      </c>
      <c r="AA12" s="20">
        <v>40395274.175999999</v>
      </c>
      <c r="AB12" s="21">
        <v>47261726.163999997</v>
      </c>
      <c r="AC12" s="21">
        <v>6891508.4239999996</v>
      </c>
    </row>
    <row r="13" spans="1:29" x14ac:dyDescent="0.25">
      <c r="A13" s="16" t="s">
        <v>22</v>
      </c>
      <c r="B13" s="20">
        <v>7040883.4887000006</v>
      </c>
      <c r="C13" s="20">
        <v>48190438.431000002</v>
      </c>
      <c r="D13" s="20">
        <v>44958182.557999998</v>
      </c>
      <c r="E13" s="20">
        <v>3565220.1461</v>
      </c>
      <c r="F13" s="20">
        <v>3661400.4331</v>
      </c>
      <c r="G13" s="20">
        <v>31556333.655999999</v>
      </c>
      <c r="H13" s="21">
        <v>34808586.314000003</v>
      </c>
      <c r="I13" s="22">
        <v>3255839.6</v>
      </c>
      <c r="K13" s="16" t="s">
        <v>22</v>
      </c>
      <c r="L13" s="20">
        <v>6306144.7652999992</v>
      </c>
      <c r="M13" s="20">
        <v>56854596.865999997</v>
      </c>
      <c r="N13" s="20">
        <v>53618269.806999996</v>
      </c>
      <c r="O13" s="20">
        <v>3285017.2192000002</v>
      </c>
      <c r="P13" s="20">
        <v>3942831.8544000001</v>
      </c>
      <c r="Q13" s="20">
        <v>53594605.43</v>
      </c>
      <c r="R13" s="21">
        <v>59027524.847000003</v>
      </c>
      <c r="S13" s="22">
        <v>4446747.5240000002</v>
      </c>
      <c r="U13" s="39" t="s">
        <v>22</v>
      </c>
      <c r="V13" s="40">
        <v>5738108.3299000002</v>
      </c>
      <c r="W13" s="20">
        <v>68692509.857999995</v>
      </c>
      <c r="X13" s="20">
        <v>65656132.998000003</v>
      </c>
      <c r="Y13" s="20">
        <v>3424156.1025</v>
      </c>
      <c r="Z13" s="40">
        <v>5419297.8131999997</v>
      </c>
      <c r="AA13" s="20">
        <v>41744480.104999997</v>
      </c>
      <c r="AB13" s="21">
        <v>46949169.182999998</v>
      </c>
      <c r="AC13" s="21">
        <v>5145472.9400000004</v>
      </c>
    </row>
    <row r="14" spans="1:29" x14ac:dyDescent="0.25">
      <c r="A14" s="16" t="s">
        <v>23</v>
      </c>
      <c r="B14" s="20">
        <v>6049943.7851999998</v>
      </c>
      <c r="C14" s="20">
        <v>37772738.556000002</v>
      </c>
      <c r="D14" s="20">
        <v>34703299.001000002</v>
      </c>
      <c r="E14" s="20">
        <v>3299869.1871000002</v>
      </c>
      <c r="F14" s="20">
        <v>3126838.0004000003</v>
      </c>
      <c r="G14" s="20">
        <v>27855535.862</v>
      </c>
      <c r="H14" s="21">
        <v>31115944.715</v>
      </c>
      <c r="I14" s="22">
        <v>3128945.6329999999</v>
      </c>
      <c r="K14" s="16" t="s">
        <v>23</v>
      </c>
      <c r="L14" s="20">
        <v>5654913.7916999999</v>
      </c>
      <c r="M14" s="20">
        <v>32351622.963</v>
      </c>
      <c r="N14" s="20">
        <v>29738911.022</v>
      </c>
      <c r="O14" s="20">
        <v>2867375.5822000001</v>
      </c>
      <c r="P14" s="20">
        <v>3186231.6907000002</v>
      </c>
      <c r="Q14" s="20">
        <v>23074169.363000002</v>
      </c>
      <c r="R14" s="21">
        <v>25900385.73</v>
      </c>
      <c r="S14" s="22">
        <v>2832847.4739999999</v>
      </c>
      <c r="U14" s="39" t="s">
        <v>23</v>
      </c>
      <c r="V14" s="40">
        <v>4673737.5807999996</v>
      </c>
      <c r="W14" s="20">
        <v>33125806.370999999</v>
      </c>
      <c r="X14" s="20">
        <v>30796654.835000001</v>
      </c>
      <c r="Y14" s="20">
        <v>2486135.8374999999</v>
      </c>
      <c r="Z14" s="40">
        <v>4825306.0252</v>
      </c>
      <c r="AA14" s="20">
        <v>34507971.119000003</v>
      </c>
      <c r="AB14" s="21">
        <v>39591709.038000003</v>
      </c>
      <c r="AC14" s="21">
        <v>5000259.2649999997</v>
      </c>
    </row>
    <row r="15" spans="1:29" x14ac:dyDescent="0.25">
      <c r="A15" s="16" t="s">
        <v>24</v>
      </c>
      <c r="B15" s="20">
        <v>5247769.8596000001</v>
      </c>
      <c r="C15" s="20">
        <v>30011708.649</v>
      </c>
      <c r="D15" s="20">
        <v>27225194.675999999</v>
      </c>
      <c r="E15" s="20">
        <v>3006564.1331000002</v>
      </c>
      <c r="F15" s="20">
        <v>2912953.5984</v>
      </c>
      <c r="G15" s="20">
        <v>30072097.989999998</v>
      </c>
      <c r="H15" s="21">
        <v>32620973.907000002</v>
      </c>
      <c r="I15" s="22">
        <v>2567211.9530000002</v>
      </c>
      <c r="K15" s="16" t="s">
        <v>24</v>
      </c>
      <c r="L15" s="20">
        <v>5227950.5869000005</v>
      </c>
      <c r="M15" s="20">
        <v>39403293.457999997</v>
      </c>
      <c r="N15" s="20">
        <v>36808534.542000003</v>
      </c>
      <c r="O15" s="20">
        <v>2949931.1387</v>
      </c>
      <c r="P15" s="20">
        <v>2621067.1243000003</v>
      </c>
      <c r="Q15" s="20">
        <v>16671837.08</v>
      </c>
      <c r="R15" s="21">
        <v>18915662.704</v>
      </c>
      <c r="S15" s="22">
        <v>2308508.2659999998</v>
      </c>
      <c r="U15" s="39" t="s">
        <v>24</v>
      </c>
      <c r="V15" s="40">
        <v>4213036.8286000006</v>
      </c>
      <c r="W15" s="20">
        <v>44573929.652000003</v>
      </c>
      <c r="X15" s="20">
        <v>42856221.138999999</v>
      </c>
      <c r="Y15" s="20">
        <v>2365743.6792000001</v>
      </c>
      <c r="Z15" s="40">
        <v>4330537.2205000008</v>
      </c>
      <c r="AA15" s="20">
        <v>31226444.092</v>
      </c>
      <c r="AB15" s="21">
        <v>35414992.027999997</v>
      </c>
      <c r="AC15" s="21">
        <v>4335869.0750000002</v>
      </c>
    </row>
    <row r="16" spans="1:29" x14ac:dyDescent="0.25">
      <c r="A16" s="16" t="s">
        <v>25</v>
      </c>
      <c r="B16" s="20">
        <v>5353086.2041999996</v>
      </c>
      <c r="C16" s="20">
        <v>50496119.265000001</v>
      </c>
      <c r="D16" s="20">
        <v>48488247.009999998</v>
      </c>
      <c r="E16" s="20">
        <v>2987040.8461000002</v>
      </c>
      <c r="F16" s="20">
        <v>2807676.7521000002</v>
      </c>
      <c r="G16" s="20">
        <v>28655542.82</v>
      </c>
      <c r="H16" s="21">
        <v>31223329.263</v>
      </c>
      <c r="I16" s="22">
        <v>2555529.4249999998</v>
      </c>
      <c r="K16" s="16" t="s">
        <v>25</v>
      </c>
      <c r="L16" s="20">
        <v>5380593.1226000004</v>
      </c>
      <c r="M16" s="20">
        <v>39337346.261</v>
      </c>
      <c r="N16" s="20">
        <v>36446192.928999998</v>
      </c>
      <c r="O16" s="20">
        <v>3015904.0232000002</v>
      </c>
      <c r="P16" s="20">
        <v>2566333.8222000003</v>
      </c>
      <c r="Q16" s="20">
        <v>17243995.447000001</v>
      </c>
      <c r="R16" s="21">
        <v>19536383.741</v>
      </c>
      <c r="S16" s="22">
        <v>2325652.1460000002</v>
      </c>
      <c r="U16" s="39" t="s">
        <v>25</v>
      </c>
      <c r="V16" s="40">
        <v>3985833.0715000001</v>
      </c>
      <c r="W16" s="20">
        <v>39879085.787</v>
      </c>
      <c r="X16" s="20">
        <v>37719297.472000003</v>
      </c>
      <c r="Y16" s="20">
        <v>2691371.2324999999</v>
      </c>
      <c r="Z16" s="40">
        <v>4510043.9060999993</v>
      </c>
      <c r="AA16" s="20">
        <v>37882826.578000002</v>
      </c>
      <c r="AB16" s="21">
        <v>42890320.020999998</v>
      </c>
      <c r="AC16" s="21">
        <v>4639689.1119999997</v>
      </c>
    </row>
    <row r="17" spans="1:29" x14ac:dyDescent="0.25">
      <c r="A17" s="16" t="s">
        <v>26</v>
      </c>
      <c r="B17" s="20">
        <v>4574457.3172000004</v>
      </c>
      <c r="C17" s="20">
        <v>23089981.539000001</v>
      </c>
      <c r="D17" s="20">
        <v>20618481.502999999</v>
      </c>
      <c r="E17" s="20">
        <v>2716405.6357999998</v>
      </c>
      <c r="F17" s="20">
        <v>2919388.5408999999</v>
      </c>
      <c r="G17" s="20">
        <v>21006604.16</v>
      </c>
      <c r="H17" s="21">
        <v>23554328.831</v>
      </c>
      <c r="I17" s="22">
        <v>2542571.4350000001</v>
      </c>
      <c r="K17" s="16" t="s">
        <v>26</v>
      </c>
      <c r="L17" s="20">
        <v>5321478.2966</v>
      </c>
      <c r="M17" s="20">
        <v>27687713.467999998</v>
      </c>
      <c r="N17" s="20">
        <v>25176230.278000001</v>
      </c>
      <c r="O17" s="20">
        <v>2669632.8309999998</v>
      </c>
      <c r="P17" s="20">
        <v>2415504.855</v>
      </c>
      <c r="Q17" s="20">
        <v>14239064.958000001</v>
      </c>
      <c r="R17" s="21">
        <v>15963558.537</v>
      </c>
      <c r="S17" s="22">
        <v>1729083.8289999999</v>
      </c>
      <c r="U17" s="39" t="s">
        <v>26</v>
      </c>
      <c r="V17" s="40">
        <v>3557748.3259000001</v>
      </c>
      <c r="W17" s="20">
        <v>22431934.486000001</v>
      </c>
      <c r="X17" s="20">
        <v>20884934.134</v>
      </c>
      <c r="Y17" s="20">
        <v>1970271.3466</v>
      </c>
      <c r="Z17" s="40">
        <v>4168945.7206999995</v>
      </c>
      <c r="AA17" s="20">
        <v>29672472.794</v>
      </c>
      <c r="AB17" s="21">
        <v>33892246.880999997</v>
      </c>
      <c r="AC17" s="21">
        <v>4211894.5120000001</v>
      </c>
    </row>
    <row r="18" spans="1:29" x14ac:dyDescent="0.25">
      <c r="A18" s="16" t="s">
        <v>27</v>
      </c>
      <c r="B18" s="20">
        <v>4396550.6810999997</v>
      </c>
      <c r="C18" s="20">
        <v>21491781.488000002</v>
      </c>
      <c r="D18" s="20">
        <v>19289736.960999999</v>
      </c>
      <c r="E18" s="20">
        <v>2331436.1823999998</v>
      </c>
      <c r="F18" s="20">
        <v>2245539.3944000001</v>
      </c>
      <c r="G18" s="20">
        <v>18038545.094000001</v>
      </c>
      <c r="H18" s="21">
        <v>20150716.307</v>
      </c>
      <c r="I18" s="22">
        <v>2140705.1269999999</v>
      </c>
      <c r="K18" s="16" t="s">
        <v>27</v>
      </c>
      <c r="L18" s="20">
        <v>4668823.3940000003</v>
      </c>
      <c r="M18" s="20">
        <v>23909592.647999998</v>
      </c>
      <c r="N18" s="20">
        <v>21661564.217</v>
      </c>
      <c r="O18" s="20">
        <v>2321584.0293000001</v>
      </c>
      <c r="P18" s="20">
        <v>2069772.6512999998</v>
      </c>
      <c r="Q18" s="20">
        <v>16882998.973999999</v>
      </c>
      <c r="R18" s="21">
        <v>19221971.465999998</v>
      </c>
      <c r="S18" s="22">
        <v>2335618.5869999998</v>
      </c>
      <c r="U18" s="39" t="s">
        <v>27</v>
      </c>
      <c r="V18" s="40">
        <v>3212952.2753000003</v>
      </c>
      <c r="W18" s="20">
        <v>41813804.983000003</v>
      </c>
      <c r="X18" s="20">
        <v>41022541.348999999</v>
      </c>
      <c r="Y18" s="20">
        <v>1634653.8197000001</v>
      </c>
      <c r="Z18" s="40">
        <v>3871175.9360000002</v>
      </c>
      <c r="AA18" s="20">
        <v>24492819.243999999</v>
      </c>
      <c r="AB18" s="21">
        <v>28294595.975000001</v>
      </c>
      <c r="AC18" s="21">
        <v>3747863.727</v>
      </c>
    </row>
    <row r="19" spans="1:29" x14ac:dyDescent="0.25">
      <c r="A19" s="16" t="s">
        <v>28</v>
      </c>
      <c r="B19" s="20">
        <v>4026838.5827000001</v>
      </c>
      <c r="C19" s="20">
        <v>22093793.936000001</v>
      </c>
      <c r="D19" s="20">
        <v>19625468.164000001</v>
      </c>
      <c r="E19" s="20">
        <v>2446745.7993000001</v>
      </c>
      <c r="F19" s="20">
        <v>1993354.7997999999</v>
      </c>
      <c r="G19" s="20">
        <v>17808192.254000001</v>
      </c>
      <c r="H19" s="21">
        <v>20208434.261</v>
      </c>
      <c r="I19" s="22">
        <v>2202071.5109999999</v>
      </c>
      <c r="K19" s="16" t="s">
        <v>28</v>
      </c>
      <c r="L19" s="20">
        <v>4630978.3030000003</v>
      </c>
      <c r="M19" s="20">
        <v>26936450.039999999</v>
      </c>
      <c r="N19" s="20">
        <v>24160388.758000001</v>
      </c>
      <c r="O19" s="20">
        <v>2558499.6028</v>
      </c>
      <c r="P19" s="20">
        <v>2027027.8467000001</v>
      </c>
      <c r="Q19" s="20">
        <v>16177333.880999999</v>
      </c>
      <c r="R19" s="21">
        <v>18410776.219999999</v>
      </c>
      <c r="S19" s="22">
        <v>2315922.9759999998</v>
      </c>
      <c r="U19" s="39" t="s">
        <v>28</v>
      </c>
      <c r="V19" s="40">
        <v>3106834.0240000002</v>
      </c>
      <c r="W19" s="20">
        <v>22915112.524999999</v>
      </c>
      <c r="X19" s="20">
        <v>21271107.306000002</v>
      </c>
      <c r="Y19" s="20">
        <v>1733335.01</v>
      </c>
      <c r="Z19" s="40">
        <v>3547508.4465999999</v>
      </c>
      <c r="AA19" s="20">
        <v>27440612.41</v>
      </c>
      <c r="AB19" s="21">
        <v>31061598.818</v>
      </c>
      <c r="AC19" s="21">
        <v>3655918.3119999999</v>
      </c>
    </row>
    <row r="20" spans="1:29" x14ac:dyDescent="0.25">
      <c r="A20" s="16" t="s">
        <v>29</v>
      </c>
      <c r="B20" s="20">
        <v>4194755.0912999995</v>
      </c>
      <c r="C20" s="20">
        <v>23314276.982000001</v>
      </c>
      <c r="D20" s="20">
        <v>20945593.283</v>
      </c>
      <c r="E20" s="20">
        <v>2340083.3520999998</v>
      </c>
      <c r="F20" s="20">
        <v>1949745.0888</v>
      </c>
      <c r="G20" s="20">
        <v>16841945.998</v>
      </c>
      <c r="H20" s="21">
        <v>18893619.625999998</v>
      </c>
      <c r="I20" s="22">
        <v>1977763.2790000001</v>
      </c>
      <c r="K20" s="16" t="s">
        <v>29</v>
      </c>
      <c r="L20" s="20">
        <v>4437877.9112</v>
      </c>
      <c r="M20" s="20">
        <v>23909364.995000001</v>
      </c>
      <c r="N20" s="20">
        <v>21252803.346999999</v>
      </c>
      <c r="O20" s="20">
        <v>2370125.5167999999</v>
      </c>
      <c r="P20" s="20">
        <v>1958177.7325000002</v>
      </c>
      <c r="Q20" s="20">
        <v>13702639.652000001</v>
      </c>
      <c r="R20" s="21">
        <v>15767911.982000001</v>
      </c>
      <c r="S20" s="22">
        <v>2045599.2590000001</v>
      </c>
      <c r="U20" s="39" t="s">
        <v>29</v>
      </c>
      <c r="V20" s="40">
        <v>3170986.3839999996</v>
      </c>
      <c r="W20" s="20">
        <v>20302756.864</v>
      </c>
      <c r="X20" s="20">
        <v>18452456.421999998</v>
      </c>
      <c r="Y20" s="20">
        <v>1890781.4443999999</v>
      </c>
      <c r="Z20" s="40">
        <v>3484340.4053999996</v>
      </c>
      <c r="AA20" s="20">
        <v>23899171.045000002</v>
      </c>
      <c r="AB20" s="21">
        <v>27250540.633000001</v>
      </c>
      <c r="AC20" s="21">
        <v>3550549.5830000001</v>
      </c>
    </row>
    <row r="21" spans="1:29" x14ac:dyDescent="0.25">
      <c r="A21" s="16" t="s">
        <v>30</v>
      </c>
      <c r="B21" s="20">
        <v>4223895.8432999998</v>
      </c>
      <c r="C21" s="20">
        <v>26515093.574000001</v>
      </c>
      <c r="D21" s="20">
        <v>24247285.581999999</v>
      </c>
      <c r="E21" s="20">
        <v>2360934.0786000001</v>
      </c>
      <c r="F21" s="20">
        <v>1992836.1236</v>
      </c>
      <c r="G21" s="20">
        <v>21702750.498</v>
      </c>
      <c r="H21" s="21">
        <v>24731105.517000001</v>
      </c>
      <c r="I21" s="22">
        <v>2655708.6349999998</v>
      </c>
      <c r="K21" s="16" t="s">
        <v>30</v>
      </c>
      <c r="L21" s="20">
        <v>4550810.3876</v>
      </c>
      <c r="M21" s="20">
        <v>22792126.943</v>
      </c>
      <c r="N21" s="20">
        <v>20334552.181000002</v>
      </c>
      <c r="O21" s="20">
        <v>2622729.2463000002</v>
      </c>
      <c r="P21" s="20">
        <v>1875590.8277</v>
      </c>
      <c r="Q21" s="20">
        <v>18633576.539000001</v>
      </c>
      <c r="R21" s="21">
        <v>20914600.548999999</v>
      </c>
      <c r="S21" s="22">
        <v>2196509.4580000001</v>
      </c>
      <c r="U21" s="39" t="s">
        <v>30</v>
      </c>
      <c r="V21" s="40">
        <v>3180428.5362999998</v>
      </c>
      <c r="W21" s="20">
        <v>22359818.760000002</v>
      </c>
      <c r="X21" s="20">
        <v>20773705.381999999</v>
      </c>
      <c r="Y21" s="20">
        <v>1766520.1897</v>
      </c>
      <c r="Z21" s="40">
        <v>3394441.9028000003</v>
      </c>
      <c r="AA21" s="20">
        <v>29080601.276000001</v>
      </c>
      <c r="AB21" s="21">
        <v>33452805.250999998</v>
      </c>
      <c r="AC21" s="21">
        <v>4121159.17</v>
      </c>
    </row>
    <row r="22" spans="1:29" x14ac:dyDescent="0.25">
      <c r="A22" s="16" t="s">
        <v>49</v>
      </c>
      <c r="B22" s="20">
        <v>1495301.0333</v>
      </c>
      <c r="C22" s="20">
        <v>56630455.895999998</v>
      </c>
      <c r="D22" s="20">
        <v>54420389.755999997</v>
      </c>
      <c r="E22" s="20">
        <v>2743920.4339000001</v>
      </c>
      <c r="F22" s="20">
        <v>604713.03650000005</v>
      </c>
      <c r="G22" s="20">
        <v>157666849.90000001</v>
      </c>
      <c r="H22" s="21">
        <v>160992390.12</v>
      </c>
      <c r="I22" s="22">
        <v>2520113.5099999998</v>
      </c>
      <c r="K22" s="16" t="s">
        <v>49</v>
      </c>
      <c r="L22" s="20">
        <v>1345428.9162000001</v>
      </c>
      <c r="M22" s="20">
        <v>349776860.27999997</v>
      </c>
      <c r="N22" s="20">
        <v>346000756.87</v>
      </c>
      <c r="O22" s="20">
        <v>4245709.2489</v>
      </c>
      <c r="P22" s="20">
        <v>583312.87858000002</v>
      </c>
      <c r="Q22" s="20">
        <v>53598014.784999996</v>
      </c>
      <c r="R22" s="21">
        <v>56179420.928999998</v>
      </c>
      <c r="S22" s="22">
        <v>2475877.5290000001</v>
      </c>
      <c r="U22" s="39" t="s">
        <v>49</v>
      </c>
      <c r="V22" s="40">
        <v>876107.53532999998</v>
      </c>
      <c r="W22" s="20">
        <v>28674478.32</v>
      </c>
      <c r="X22" s="20">
        <v>25060032.552999999</v>
      </c>
      <c r="Y22" s="20">
        <v>3817706.7916999999</v>
      </c>
      <c r="Z22" s="40">
        <v>873953.51651999995</v>
      </c>
      <c r="AA22" s="20">
        <v>35491689.601000004</v>
      </c>
      <c r="AB22" s="21">
        <v>38793809.763999999</v>
      </c>
      <c r="AC22" s="21">
        <v>2999441.861</v>
      </c>
    </row>
    <row r="23" spans="1:29" x14ac:dyDescent="0.25">
      <c r="A23" s="17" t="s">
        <v>31</v>
      </c>
      <c r="B23" s="20">
        <v>16039842.225</v>
      </c>
      <c r="C23" s="20">
        <v>738742680.37</v>
      </c>
      <c r="D23" s="20">
        <v>714770113.78999996</v>
      </c>
      <c r="E23" s="20">
        <v>94614220.113000005</v>
      </c>
      <c r="F23" s="20">
        <v>9023809.3043000009</v>
      </c>
      <c r="G23" s="20">
        <v>592741691.34000003</v>
      </c>
      <c r="H23" s="21">
        <v>654453403.78999996</v>
      </c>
      <c r="I23" s="22">
        <v>57082853.590000004</v>
      </c>
      <c r="K23" s="29" t="s">
        <v>31</v>
      </c>
      <c r="L23" s="20">
        <v>22773522.151000001</v>
      </c>
      <c r="M23" s="20">
        <v>973178536.90999997</v>
      </c>
      <c r="N23" s="20">
        <v>948728886.85000002</v>
      </c>
      <c r="O23" s="20">
        <v>90551258.715000004</v>
      </c>
      <c r="P23" s="20">
        <v>9989365.6878999993</v>
      </c>
      <c r="Q23" s="20">
        <v>704950284.94000006</v>
      </c>
      <c r="R23" s="21">
        <v>763092909.85000002</v>
      </c>
      <c r="S23" s="22">
        <v>62425489.130000003</v>
      </c>
      <c r="U23" s="41" t="s">
        <v>31</v>
      </c>
      <c r="V23" s="40">
        <v>13202641.09</v>
      </c>
      <c r="W23" s="20">
        <v>687094449.33000004</v>
      </c>
      <c r="X23" s="20">
        <v>665508989.99000001</v>
      </c>
      <c r="Y23" s="20">
        <v>93219563.879999995</v>
      </c>
      <c r="Z23" s="40">
        <v>13950796.125</v>
      </c>
      <c r="AA23" s="20">
        <v>991336608.32000005</v>
      </c>
      <c r="AB23" s="21">
        <v>1075869437.4000001</v>
      </c>
      <c r="AC23" s="21">
        <v>93956326.670000002</v>
      </c>
    </row>
    <row r="24" spans="1:29" x14ac:dyDescent="0.25">
      <c r="A24" s="18" t="s">
        <v>18</v>
      </c>
      <c r="B24" s="46">
        <f>B9-SUM(B10:B23)</f>
        <v>0</v>
      </c>
      <c r="C24" s="46">
        <f t="shared" ref="C24:I24" si="0">C9-SUM(C10:C23)</f>
        <v>0</v>
      </c>
      <c r="D24" s="46">
        <f t="shared" si="0"/>
        <v>0</v>
      </c>
      <c r="E24" s="46">
        <f t="shared" si="0"/>
        <v>0</v>
      </c>
      <c r="F24" s="46">
        <f t="shared" si="0"/>
        <v>0</v>
      </c>
      <c r="G24" s="46">
        <f t="shared" si="0"/>
        <v>0</v>
      </c>
      <c r="H24" s="46">
        <f t="shared" si="0"/>
        <v>0</v>
      </c>
      <c r="I24" s="46">
        <f t="shared" si="0"/>
        <v>0</v>
      </c>
      <c r="K24" s="18" t="s">
        <v>18</v>
      </c>
      <c r="L24" s="46">
        <f t="shared" ref="L24:S24" si="1">L9-SUM(L10:L23)</f>
        <v>0</v>
      </c>
      <c r="M24" s="46">
        <f t="shared" si="1"/>
        <v>0</v>
      </c>
      <c r="N24" s="46">
        <f t="shared" si="1"/>
        <v>0</v>
      </c>
      <c r="O24" s="46">
        <f t="shared" si="1"/>
        <v>0</v>
      </c>
      <c r="P24" s="46">
        <f t="shared" si="1"/>
        <v>0</v>
      </c>
      <c r="Q24" s="46">
        <f t="shared" si="1"/>
        <v>0</v>
      </c>
      <c r="R24" s="46">
        <f t="shared" si="1"/>
        <v>0</v>
      </c>
      <c r="S24" s="46">
        <f t="shared" si="1"/>
        <v>0</v>
      </c>
      <c r="U24" s="42" t="s">
        <v>18</v>
      </c>
      <c r="V24" s="46">
        <f t="shared" ref="V24:AC24" si="2">V9-SUM(V10:V23)</f>
        <v>0</v>
      </c>
      <c r="W24" s="46">
        <f t="shared" si="2"/>
        <v>0</v>
      </c>
      <c r="X24" s="46">
        <f t="shared" si="2"/>
        <v>0</v>
      </c>
      <c r="Y24" s="46">
        <f t="shared" si="2"/>
        <v>0</v>
      </c>
      <c r="Z24" s="46">
        <f t="shared" si="2"/>
        <v>0</v>
      </c>
      <c r="AA24" s="46">
        <f t="shared" si="2"/>
        <v>0</v>
      </c>
      <c r="AB24" s="46">
        <f t="shared" si="2"/>
        <v>0</v>
      </c>
      <c r="AC24" s="46">
        <f t="shared" si="2"/>
        <v>0</v>
      </c>
    </row>
    <row r="25" spans="1:29" x14ac:dyDescent="0.25">
      <c r="A25" s="15" t="s">
        <v>55</v>
      </c>
      <c r="B25" s="10">
        <v>120146184.54506002</v>
      </c>
      <c r="C25" s="10">
        <v>1521634369.3499999</v>
      </c>
      <c r="D25" s="10">
        <v>1155224131.9299998</v>
      </c>
      <c r="E25" s="10">
        <v>655521887.12699997</v>
      </c>
      <c r="F25" s="10">
        <v>36638061.853019997</v>
      </c>
      <c r="G25" s="10">
        <v>443389714.73730004</v>
      </c>
      <c r="H25" s="10">
        <v>560510550.42560005</v>
      </c>
      <c r="I25" s="22">
        <v>157396131.213</v>
      </c>
      <c r="K25" s="15" t="s">
        <v>55</v>
      </c>
      <c r="L25" s="10">
        <v>126479532.18933</v>
      </c>
      <c r="M25" s="10">
        <v>1606596516.5119998</v>
      </c>
      <c r="N25" s="10">
        <v>1129730031.7330003</v>
      </c>
      <c r="O25" s="10">
        <v>839972110.56599998</v>
      </c>
      <c r="P25" s="10">
        <v>35233015.676410004</v>
      </c>
      <c r="Q25" s="10">
        <v>376565072.67040002</v>
      </c>
      <c r="R25" s="10">
        <v>487193508.76099998</v>
      </c>
      <c r="S25" s="22">
        <v>145516001.421</v>
      </c>
      <c r="U25" s="38" t="s">
        <v>55</v>
      </c>
      <c r="V25" s="11">
        <v>124461931.58110002</v>
      </c>
      <c r="W25" s="11">
        <v>1683450331.8729999</v>
      </c>
      <c r="X25" s="11">
        <v>1175034788.9400001</v>
      </c>
      <c r="Y25" s="11">
        <v>882733542.222</v>
      </c>
      <c r="Z25" s="11">
        <v>56805579.526620008</v>
      </c>
      <c r="AA25" s="11">
        <v>547011786.53789997</v>
      </c>
      <c r="AB25" s="12">
        <v>685526307.64039993</v>
      </c>
      <c r="AC25" s="12">
        <v>180461683.35400003</v>
      </c>
    </row>
    <row r="26" spans="1:29" x14ac:dyDescent="0.25">
      <c r="A26" s="16" t="s">
        <v>50</v>
      </c>
      <c r="B26" s="20">
        <v>22948181.111000001</v>
      </c>
      <c r="C26" s="20">
        <v>140121073.22</v>
      </c>
      <c r="D26" s="20">
        <v>119628293.22</v>
      </c>
      <c r="E26" s="20">
        <v>19257949.035</v>
      </c>
      <c r="F26" s="20">
        <v>8210585.5028999997</v>
      </c>
      <c r="G26" s="20">
        <v>68923675.471000001</v>
      </c>
      <c r="H26" s="21">
        <v>77850887.776999995</v>
      </c>
      <c r="I26" s="22">
        <v>8908024.5040000007</v>
      </c>
      <c r="K26" s="16" t="s">
        <v>50</v>
      </c>
      <c r="L26" s="20">
        <v>24424963.850000001</v>
      </c>
      <c r="M26" s="20">
        <v>157230668.91</v>
      </c>
      <c r="N26" s="20">
        <v>131988407.16</v>
      </c>
      <c r="O26" s="20">
        <v>25135666.296999998</v>
      </c>
      <c r="P26" s="20">
        <v>8870629.6797000002</v>
      </c>
      <c r="Q26" s="20">
        <v>58348405.170000002</v>
      </c>
      <c r="R26" s="21">
        <v>66018156.125</v>
      </c>
      <c r="S26" s="22">
        <v>7777087.7750000004</v>
      </c>
      <c r="U26" s="39" t="s">
        <v>50</v>
      </c>
      <c r="V26" s="40">
        <v>19643759.905999999</v>
      </c>
      <c r="W26" s="20">
        <v>132347872.81999999</v>
      </c>
      <c r="X26" s="20">
        <v>112696741.53</v>
      </c>
      <c r="Y26" s="20">
        <v>18061484.861000001</v>
      </c>
      <c r="Z26" s="40">
        <v>14412743.166000001</v>
      </c>
      <c r="AA26" s="20">
        <v>85758569.020999998</v>
      </c>
      <c r="AB26" s="21">
        <v>100763605.52</v>
      </c>
      <c r="AC26" s="21">
        <v>14944240.67</v>
      </c>
    </row>
    <row r="27" spans="1:29" x14ac:dyDescent="0.25">
      <c r="A27" s="16" t="s">
        <v>32</v>
      </c>
      <c r="B27" s="20">
        <v>14390241.975000001</v>
      </c>
      <c r="C27" s="20">
        <v>86409962.002000004</v>
      </c>
      <c r="D27" s="20">
        <v>72717772.136999995</v>
      </c>
      <c r="E27" s="20">
        <v>13757401.120999999</v>
      </c>
      <c r="F27" s="20">
        <v>4880639.8314999994</v>
      </c>
      <c r="G27" s="20">
        <v>39416538.888999999</v>
      </c>
      <c r="H27" s="21">
        <v>47459051.649999999</v>
      </c>
      <c r="I27" s="22">
        <v>8030404.1919999998</v>
      </c>
      <c r="K27" s="16" t="s">
        <v>32</v>
      </c>
      <c r="L27" s="20">
        <v>14936850.990999999</v>
      </c>
      <c r="M27" s="20">
        <v>87139859.181999996</v>
      </c>
      <c r="N27" s="20">
        <v>69196511.180000007</v>
      </c>
      <c r="O27" s="20">
        <v>17432870.456999999</v>
      </c>
      <c r="P27" s="20">
        <v>5284288.1869000001</v>
      </c>
      <c r="Q27" s="20">
        <v>36112300.545999996</v>
      </c>
      <c r="R27" s="21">
        <v>40913323.413000003</v>
      </c>
      <c r="S27" s="22">
        <v>4815974.63</v>
      </c>
      <c r="U27" s="39" t="s">
        <v>32</v>
      </c>
      <c r="V27" s="40">
        <v>13613468.862</v>
      </c>
      <c r="W27" s="20">
        <v>97116778.959999993</v>
      </c>
      <c r="X27" s="20">
        <v>78965214.424999997</v>
      </c>
      <c r="Y27" s="20">
        <v>16067846.880999999</v>
      </c>
      <c r="Z27" s="40">
        <v>8353676.3263999997</v>
      </c>
      <c r="AA27" s="20">
        <v>48367157.458999999</v>
      </c>
      <c r="AB27" s="21">
        <v>58019164.759999998</v>
      </c>
      <c r="AC27" s="21">
        <v>9588081.9309999999</v>
      </c>
    </row>
    <row r="28" spans="1:29" x14ac:dyDescent="0.25">
      <c r="A28" s="16" t="s">
        <v>33</v>
      </c>
      <c r="B28" s="20">
        <v>17589921.332000002</v>
      </c>
      <c r="C28" s="20">
        <v>130474857.59</v>
      </c>
      <c r="D28" s="20">
        <v>108809074</v>
      </c>
      <c r="E28" s="20">
        <v>19516071.653999999</v>
      </c>
      <c r="F28" s="20">
        <v>5670800.3945000004</v>
      </c>
      <c r="G28" s="20">
        <v>45644404.792999998</v>
      </c>
      <c r="H28" s="21">
        <v>55956921.571000002</v>
      </c>
      <c r="I28" s="22">
        <v>10321826.310000001</v>
      </c>
      <c r="K28" s="16" t="s">
        <v>33</v>
      </c>
      <c r="L28" s="20">
        <v>18502201.999000002</v>
      </c>
      <c r="M28" s="20">
        <v>131307701.3</v>
      </c>
      <c r="N28" s="20">
        <v>103894021.12</v>
      </c>
      <c r="O28" s="20">
        <v>26547053.664000001</v>
      </c>
      <c r="P28" s="20">
        <v>4857722.0386999995</v>
      </c>
      <c r="Q28" s="20">
        <v>36217161.347999997</v>
      </c>
      <c r="R28" s="21">
        <v>43154626.527000003</v>
      </c>
      <c r="S28" s="22">
        <v>7114928.7719999999</v>
      </c>
      <c r="U28" s="39" t="s">
        <v>33</v>
      </c>
      <c r="V28" s="40">
        <v>18643067.168000001</v>
      </c>
      <c r="W28" s="20">
        <v>125222566.67</v>
      </c>
      <c r="X28" s="20">
        <v>97714242.709999993</v>
      </c>
      <c r="Y28" s="20">
        <v>24855628.912999999</v>
      </c>
      <c r="Z28" s="40">
        <v>10001185.025</v>
      </c>
      <c r="AA28" s="20">
        <v>56672036.842</v>
      </c>
      <c r="AB28" s="21">
        <v>68021797.534999996</v>
      </c>
      <c r="AC28" s="21">
        <v>11280675.18</v>
      </c>
    </row>
    <row r="29" spans="1:29" x14ac:dyDescent="0.25">
      <c r="A29" s="16" t="s">
        <v>34</v>
      </c>
      <c r="B29" s="20">
        <v>9911723.1161000002</v>
      </c>
      <c r="C29" s="20">
        <v>125435444.48</v>
      </c>
      <c r="D29" s="20">
        <v>106544282.25</v>
      </c>
      <c r="E29" s="20">
        <v>17269968.445999999</v>
      </c>
      <c r="F29" s="20">
        <v>2164005.7878999999</v>
      </c>
      <c r="G29" s="20">
        <v>22745878.000999998</v>
      </c>
      <c r="H29" s="21">
        <v>28408299.204999998</v>
      </c>
      <c r="I29" s="22">
        <v>5676957.4649999999</v>
      </c>
      <c r="K29" s="16" t="s">
        <v>34</v>
      </c>
      <c r="L29" s="20">
        <v>10190390.378</v>
      </c>
      <c r="M29" s="20">
        <v>93453378.988000005</v>
      </c>
      <c r="N29" s="20">
        <v>74787162.619000003</v>
      </c>
      <c r="O29" s="20">
        <v>17639335.684</v>
      </c>
      <c r="P29" s="20">
        <v>2619675.6709000003</v>
      </c>
      <c r="Q29" s="20">
        <v>22678964.469999999</v>
      </c>
      <c r="R29" s="21">
        <v>29759771.487</v>
      </c>
      <c r="S29" s="22">
        <v>7086794.4819999998</v>
      </c>
      <c r="U29" s="39" t="s">
        <v>34</v>
      </c>
      <c r="V29" s="40">
        <v>11365727.156000001</v>
      </c>
      <c r="W29" s="20">
        <v>106279428.39</v>
      </c>
      <c r="X29" s="20">
        <v>80784508.503999993</v>
      </c>
      <c r="Y29" s="20">
        <v>21031462.914999999</v>
      </c>
      <c r="Z29" s="40">
        <v>4582611.9277999997</v>
      </c>
      <c r="AA29" s="20">
        <v>30852796.892000001</v>
      </c>
      <c r="AB29" s="21">
        <v>38035462.950999998</v>
      </c>
      <c r="AC29" s="21">
        <v>7222092.8609999996</v>
      </c>
    </row>
    <row r="30" spans="1:29" x14ac:dyDescent="0.25">
      <c r="A30" s="16" t="s">
        <v>35</v>
      </c>
      <c r="B30" s="20">
        <v>6799623.8784999996</v>
      </c>
      <c r="C30" s="20">
        <v>80788215.853</v>
      </c>
      <c r="D30" s="20">
        <v>63007623.593000002</v>
      </c>
      <c r="E30" s="20">
        <v>16885976.691</v>
      </c>
      <c r="F30" s="20">
        <v>1090350.5292</v>
      </c>
      <c r="G30" s="20">
        <v>14366267.386</v>
      </c>
      <c r="H30" s="21">
        <v>18940331.488000002</v>
      </c>
      <c r="I30" s="22">
        <v>4569586.5159999998</v>
      </c>
      <c r="K30" s="16" t="s">
        <v>35</v>
      </c>
      <c r="L30" s="20">
        <v>6233623.6053999998</v>
      </c>
      <c r="M30" s="20">
        <v>84804763.158000007</v>
      </c>
      <c r="N30" s="20">
        <v>64543314.343000002</v>
      </c>
      <c r="O30" s="20">
        <v>17763247.550999999</v>
      </c>
      <c r="P30" s="20">
        <v>1205488.0715999999</v>
      </c>
      <c r="Q30" s="20">
        <v>14911760.715</v>
      </c>
      <c r="R30" s="21">
        <v>19647204.361000001</v>
      </c>
      <c r="S30" s="22">
        <v>4775155.1339999996</v>
      </c>
      <c r="U30" s="39" t="s">
        <v>35</v>
      </c>
      <c r="V30" s="40">
        <v>6881138.8359000003</v>
      </c>
      <c r="W30" s="20">
        <v>79937103.658000007</v>
      </c>
      <c r="X30" s="20">
        <v>61356119.881999999</v>
      </c>
      <c r="Y30" s="20">
        <v>15462697.853</v>
      </c>
      <c r="Z30" s="40">
        <v>2681591.0342000001</v>
      </c>
      <c r="AA30" s="20">
        <v>18338610.254000001</v>
      </c>
      <c r="AB30" s="21">
        <v>24724950.664999999</v>
      </c>
      <c r="AC30" s="21">
        <v>6354352.1359999999</v>
      </c>
    </row>
    <row r="31" spans="1:29" x14ac:dyDescent="0.25">
      <c r="A31" s="16" t="s">
        <v>36</v>
      </c>
      <c r="B31" s="20">
        <v>9237623.6614000015</v>
      </c>
      <c r="C31" s="20">
        <v>204000214.47</v>
      </c>
      <c r="D31" s="20">
        <v>169536698.38</v>
      </c>
      <c r="E31" s="20">
        <v>32124842.234999999</v>
      </c>
      <c r="F31" s="20">
        <v>3979542.6669000001</v>
      </c>
      <c r="G31" s="20">
        <v>68119791.199000001</v>
      </c>
      <c r="H31" s="21">
        <v>91959726.381999999</v>
      </c>
      <c r="I31" s="22">
        <v>23857777.210000001</v>
      </c>
      <c r="K31" s="16" t="s">
        <v>36</v>
      </c>
      <c r="L31" s="20">
        <v>11276971.807</v>
      </c>
      <c r="M31" s="20">
        <v>220593690.93000001</v>
      </c>
      <c r="N31" s="20">
        <v>164067710.81</v>
      </c>
      <c r="O31" s="20">
        <v>49530921.75</v>
      </c>
      <c r="P31" s="20">
        <v>2784384.1083000004</v>
      </c>
      <c r="Q31" s="20">
        <v>47294794.555</v>
      </c>
      <c r="R31" s="21">
        <v>69458620.398000002</v>
      </c>
      <c r="S31" s="22">
        <v>22307585.66</v>
      </c>
      <c r="U31" s="39" t="s">
        <v>36</v>
      </c>
      <c r="V31" s="40">
        <v>12882006.560000001</v>
      </c>
      <c r="W31" s="20">
        <v>270396550.51999998</v>
      </c>
      <c r="X31" s="20">
        <v>201714501</v>
      </c>
      <c r="Y31" s="20">
        <v>57041134.421999998</v>
      </c>
      <c r="Z31" s="40">
        <v>3767779.9945</v>
      </c>
      <c r="AA31" s="20">
        <v>44632655.354999997</v>
      </c>
      <c r="AB31" s="21">
        <v>62006125.487999998</v>
      </c>
      <c r="AC31" s="21">
        <v>17708633.059999999</v>
      </c>
    </row>
    <row r="32" spans="1:29" x14ac:dyDescent="0.25">
      <c r="A32" s="16" t="s">
        <v>37</v>
      </c>
      <c r="B32" s="20">
        <v>2552908.9375</v>
      </c>
      <c r="C32" s="20">
        <v>83522575.963</v>
      </c>
      <c r="D32" s="20">
        <v>55679575.185999997</v>
      </c>
      <c r="E32" s="20">
        <v>20880645.848999999</v>
      </c>
      <c r="F32" s="20">
        <v>1088441.9216</v>
      </c>
      <c r="G32" s="20">
        <v>11503543.116</v>
      </c>
      <c r="H32" s="21">
        <v>17366990.344999999</v>
      </c>
      <c r="I32" s="22">
        <v>5913752.9110000003</v>
      </c>
      <c r="K32" s="16" t="s">
        <v>37</v>
      </c>
      <c r="L32" s="20">
        <v>2525626.2598999999</v>
      </c>
      <c r="M32" s="20">
        <v>101664903.39</v>
      </c>
      <c r="N32" s="20">
        <v>65479282.625</v>
      </c>
      <c r="O32" s="20">
        <v>25148127.443999998</v>
      </c>
      <c r="P32" s="20">
        <v>785142.02228999999</v>
      </c>
      <c r="Q32" s="20">
        <v>13143693.254000001</v>
      </c>
      <c r="R32" s="21">
        <v>19593731.27</v>
      </c>
      <c r="S32" s="22">
        <v>6473131.3669999996</v>
      </c>
      <c r="U32" s="39" t="s">
        <v>37</v>
      </c>
      <c r="V32" s="40">
        <v>2571082.8613</v>
      </c>
      <c r="W32" s="20">
        <v>107930705.92</v>
      </c>
      <c r="X32" s="20">
        <v>65223255.398000002</v>
      </c>
      <c r="Y32" s="20">
        <v>33090119.175999999</v>
      </c>
      <c r="Z32" s="40">
        <v>777387.48346999998</v>
      </c>
      <c r="AA32" s="20">
        <v>15470372.969000001</v>
      </c>
      <c r="AB32" s="21">
        <v>22575650.640000001</v>
      </c>
      <c r="AC32" s="21">
        <v>7073015.5470000003</v>
      </c>
    </row>
    <row r="33" spans="1:29" x14ac:dyDescent="0.25">
      <c r="A33" s="16" t="s">
        <v>38</v>
      </c>
      <c r="B33" s="20">
        <v>866013.11360000004</v>
      </c>
      <c r="C33" s="20">
        <v>37333556.171999998</v>
      </c>
      <c r="D33" s="20">
        <v>19783746.528999999</v>
      </c>
      <c r="E33" s="20">
        <v>12311938.605</v>
      </c>
      <c r="F33" s="20">
        <v>251878.14507999999</v>
      </c>
      <c r="G33" s="20">
        <v>2830693.7371999999</v>
      </c>
      <c r="H33" s="21">
        <v>4622597.9012000002</v>
      </c>
      <c r="I33" s="22">
        <v>1804769.9850000001</v>
      </c>
      <c r="K33" s="16" t="s">
        <v>38</v>
      </c>
      <c r="L33" s="20">
        <v>956332.79053</v>
      </c>
      <c r="M33" s="20">
        <v>47867047.081</v>
      </c>
      <c r="N33" s="20">
        <v>24462064.541999999</v>
      </c>
      <c r="O33" s="20">
        <v>15105219.904999999</v>
      </c>
      <c r="P33" s="20">
        <v>254492.91604000001</v>
      </c>
      <c r="Q33" s="20">
        <v>3049861.2796</v>
      </c>
      <c r="R33" s="21">
        <v>5009500.2300000004</v>
      </c>
      <c r="S33" s="22">
        <v>1961649.2309999999</v>
      </c>
      <c r="U33" s="39" t="s">
        <v>38</v>
      </c>
      <c r="V33" s="40">
        <v>1148724.8324</v>
      </c>
      <c r="W33" s="20">
        <v>76099945.635000005</v>
      </c>
      <c r="X33" s="20">
        <v>38769433.945</v>
      </c>
      <c r="Y33" s="20">
        <v>23523899.732000001</v>
      </c>
      <c r="Z33" s="40">
        <v>304193.09012000001</v>
      </c>
      <c r="AA33" s="20">
        <v>4468542.7540999996</v>
      </c>
      <c r="AB33" s="21">
        <v>7306005.0877999999</v>
      </c>
      <c r="AC33" s="21">
        <v>2861600.68</v>
      </c>
    </row>
    <row r="34" spans="1:29" x14ac:dyDescent="0.25">
      <c r="A34" s="16" t="s">
        <v>39</v>
      </c>
      <c r="B34" s="20">
        <v>998886.39495999995</v>
      </c>
      <c r="C34" s="20">
        <v>80675861.549999997</v>
      </c>
      <c r="D34" s="20">
        <v>31501468.535</v>
      </c>
      <c r="E34" s="20">
        <v>34755301.031000003</v>
      </c>
      <c r="F34" s="20">
        <v>141473.97133999999</v>
      </c>
      <c r="G34" s="20">
        <v>2324967.6151000001</v>
      </c>
      <c r="H34" s="21">
        <v>3641015.6664</v>
      </c>
      <c r="I34" s="22">
        <v>1322388.05</v>
      </c>
      <c r="K34" s="16" t="s">
        <v>39</v>
      </c>
      <c r="L34" s="20">
        <v>1026840.7595000002</v>
      </c>
      <c r="M34" s="20">
        <v>99730895.303000003</v>
      </c>
      <c r="N34" s="20">
        <v>37431865.723999999</v>
      </c>
      <c r="O34" s="20">
        <v>40928985.994000003</v>
      </c>
      <c r="P34" s="20">
        <v>117388.79728</v>
      </c>
      <c r="Q34" s="20">
        <v>3024352.7428000001</v>
      </c>
      <c r="R34" s="21">
        <v>4254781.59</v>
      </c>
      <c r="S34" s="22">
        <v>1255464.49</v>
      </c>
      <c r="U34" s="39" t="s">
        <v>39</v>
      </c>
      <c r="V34" s="40">
        <v>1166626.5185</v>
      </c>
      <c r="W34" s="20">
        <v>127223591.25</v>
      </c>
      <c r="X34" s="20">
        <v>58229117.935999997</v>
      </c>
      <c r="Y34" s="20">
        <v>42954769.208999999</v>
      </c>
      <c r="Z34" s="40">
        <v>113332.48213</v>
      </c>
      <c r="AA34" s="20">
        <v>2366650.2418</v>
      </c>
      <c r="AB34" s="21">
        <v>4683885.6235999996</v>
      </c>
      <c r="AC34" s="21">
        <v>2302918.389</v>
      </c>
    </row>
    <row r="35" spans="1:29" x14ac:dyDescent="0.25">
      <c r="A35" s="19" t="s">
        <v>40</v>
      </c>
      <c r="B35" s="23">
        <v>34851061.025000006</v>
      </c>
      <c r="C35" s="23">
        <v>552872608.04999995</v>
      </c>
      <c r="D35" s="23">
        <v>408015598.10000002</v>
      </c>
      <c r="E35" s="23">
        <v>468761792.45999998</v>
      </c>
      <c r="F35" s="23">
        <v>9160343.1020999998</v>
      </c>
      <c r="G35" s="23">
        <v>167513954.53</v>
      </c>
      <c r="H35" s="24">
        <v>214304728.44</v>
      </c>
      <c r="I35" s="22">
        <v>86990644.069999993</v>
      </c>
      <c r="K35" s="30" t="s">
        <v>40</v>
      </c>
      <c r="L35" s="23">
        <v>36405729.748999998</v>
      </c>
      <c r="M35" s="23">
        <v>582803608.26999998</v>
      </c>
      <c r="N35" s="23">
        <v>393879691.61000001</v>
      </c>
      <c r="O35" s="23">
        <v>604740681.82000005</v>
      </c>
      <c r="P35" s="23">
        <v>8453804.184700001</v>
      </c>
      <c r="Q35" s="23">
        <v>141783778.59</v>
      </c>
      <c r="R35" s="24">
        <v>189383793.36000001</v>
      </c>
      <c r="S35" s="22">
        <v>81948229.879999995</v>
      </c>
      <c r="U35" s="43" t="s">
        <v>40</v>
      </c>
      <c r="V35" s="40">
        <v>36546328.881000005</v>
      </c>
      <c r="W35" s="34">
        <v>560895788.04999995</v>
      </c>
      <c r="X35" s="34">
        <v>379581653.61000001</v>
      </c>
      <c r="Y35" s="34">
        <v>630644498.25999999</v>
      </c>
      <c r="Z35" s="40">
        <v>11811078.997000001</v>
      </c>
      <c r="AA35" s="34">
        <v>240084394.75</v>
      </c>
      <c r="AB35" s="35">
        <v>299389659.37</v>
      </c>
      <c r="AC35" s="21">
        <v>101126072.90000001</v>
      </c>
    </row>
    <row r="36" spans="1:29" x14ac:dyDescent="0.25">
      <c r="A36" s="18" t="s">
        <v>18</v>
      </c>
      <c r="B36" s="46">
        <f>B25-SUM(B26:B35)</f>
        <v>0</v>
      </c>
      <c r="C36" s="46">
        <f t="shared" ref="C36:I36" si="3">C25-SUM(C26:C35)</f>
        <v>0</v>
      </c>
      <c r="D36" s="46">
        <f t="shared" si="3"/>
        <v>0</v>
      </c>
      <c r="E36" s="46">
        <f t="shared" si="3"/>
        <v>0</v>
      </c>
      <c r="F36" s="46">
        <f t="shared" si="3"/>
        <v>0</v>
      </c>
      <c r="G36" s="46">
        <f t="shared" si="3"/>
        <v>0</v>
      </c>
      <c r="H36" s="46">
        <f t="shared" si="3"/>
        <v>0</v>
      </c>
      <c r="I36" s="46">
        <f t="shared" si="3"/>
        <v>0</v>
      </c>
      <c r="K36" s="18" t="s">
        <v>18</v>
      </c>
      <c r="L36" s="46">
        <f t="shared" ref="L36:S36" si="4">L25-SUM(L26:L35)</f>
        <v>0</v>
      </c>
      <c r="M36" s="46">
        <f t="shared" si="4"/>
        <v>0</v>
      </c>
      <c r="N36" s="46">
        <f t="shared" si="4"/>
        <v>0</v>
      </c>
      <c r="O36" s="46">
        <f t="shared" si="4"/>
        <v>0</v>
      </c>
      <c r="P36" s="46">
        <f t="shared" si="4"/>
        <v>0</v>
      </c>
      <c r="Q36" s="46">
        <f t="shared" si="4"/>
        <v>0</v>
      </c>
      <c r="R36" s="46">
        <f t="shared" si="4"/>
        <v>0</v>
      </c>
      <c r="S36" s="46">
        <f t="shared" si="4"/>
        <v>0</v>
      </c>
      <c r="U36" s="42" t="s">
        <v>18</v>
      </c>
      <c r="V36" s="46">
        <f t="shared" ref="V36:AC36" si="5">V25-SUM(V26:V35)</f>
        <v>0</v>
      </c>
      <c r="W36" s="46">
        <f t="shared" si="5"/>
        <v>0</v>
      </c>
      <c r="X36" s="46">
        <f t="shared" si="5"/>
        <v>0</v>
      </c>
      <c r="Y36" s="46">
        <f t="shared" si="5"/>
        <v>0</v>
      </c>
      <c r="Z36" s="46">
        <f t="shared" si="5"/>
        <v>0</v>
      </c>
      <c r="AA36" s="46">
        <f t="shared" si="5"/>
        <v>0</v>
      </c>
      <c r="AB36" s="46">
        <f t="shared" si="5"/>
        <v>0</v>
      </c>
      <c r="AC36" s="46">
        <f t="shared" si="5"/>
        <v>0</v>
      </c>
    </row>
    <row r="37" spans="1:29" x14ac:dyDescent="0.25">
      <c r="A37" s="62" t="s">
        <v>53</v>
      </c>
      <c r="B37" s="62"/>
      <c r="C37" s="62"/>
      <c r="D37" s="62"/>
      <c r="E37" s="62"/>
      <c r="F37" s="62"/>
      <c r="G37" s="62"/>
      <c r="H37" s="62"/>
      <c r="I37" s="62"/>
      <c r="K37" s="75" t="s">
        <v>53</v>
      </c>
      <c r="L37" s="75"/>
      <c r="M37" s="75"/>
      <c r="N37" s="75"/>
      <c r="O37" s="75"/>
      <c r="P37" s="75"/>
      <c r="Q37" s="75"/>
      <c r="R37" s="75"/>
      <c r="S37" s="75"/>
      <c r="U37" s="75" t="s">
        <v>53</v>
      </c>
      <c r="V37" s="75"/>
      <c r="W37" s="75"/>
      <c r="X37" s="75"/>
      <c r="Y37" s="75"/>
      <c r="Z37" s="75"/>
      <c r="AA37" s="75"/>
      <c r="AB37" s="75"/>
      <c r="AC37" s="75"/>
    </row>
    <row r="38" spans="1:29" x14ac:dyDescent="0.25">
      <c r="A38" s="62" t="s">
        <v>54</v>
      </c>
      <c r="B38" s="62"/>
      <c r="C38" s="62"/>
      <c r="D38" s="62"/>
      <c r="E38" s="62"/>
      <c r="F38" s="62"/>
      <c r="G38" s="62"/>
      <c r="H38" s="62"/>
      <c r="I38" s="62"/>
      <c r="K38" s="75" t="s">
        <v>54</v>
      </c>
      <c r="L38" s="75"/>
      <c r="M38" s="75"/>
      <c r="N38" s="75"/>
      <c r="O38" s="75"/>
      <c r="P38" s="75"/>
      <c r="Q38" s="75"/>
      <c r="R38" s="75"/>
      <c r="S38" s="75"/>
      <c r="U38" s="75" t="s">
        <v>54</v>
      </c>
      <c r="V38" s="75"/>
      <c r="W38" s="75"/>
      <c r="X38" s="75"/>
      <c r="Y38" s="75"/>
      <c r="Z38" s="75"/>
      <c r="AA38" s="75"/>
      <c r="AB38" s="75"/>
      <c r="AC38" s="75"/>
    </row>
    <row r="39" spans="1:29" ht="57" customHeight="1" x14ac:dyDescent="0.25">
      <c r="A39" s="63" t="s">
        <v>61</v>
      </c>
      <c r="B39" s="63"/>
      <c r="C39" s="63"/>
      <c r="D39" s="63"/>
      <c r="E39" s="63"/>
      <c r="F39" s="63"/>
      <c r="G39" s="63"/>
      <c r="H39" s="63"/>
      <c r="I39" s="63"/>
      <c r="K39" s="76" t="s">
        <v>61</v>
      </c>
      <c r="L39" s="76"/>
      <c r="M39" s="76"/>
      <c r="N39" s="76"/>
      <c r="O39" s="76"/>
      <c r="P39" s="76"/>
      <c r="Q39" s="76"/>
      <c r="R39" s="76"/>
      <c r="S39" s="76"/>
      <c r="U39" s="76" t="s">
        <v>61</v>
      </c>
      <c r="V39" s="76"/>
      <c r="W39" s="76"/>
      <c r="X39" s="76"/>
      <c r="Y39" s="76"/>
      <c r="Z39" s="76"/>
      <c r="AA39" s="76"/>
      <c r="AB39" s="76"/>
      <c r="AC39" s="76"/>
    </row>
    <row r="40" spans="1:29" x14ac:dyDescent="0.25">
      <c r="A40" s="62" t="s">
        <v>67</v>
      </c>
      <c r="B40" s="62"/>
      <c r="C40" s="62"/>
      <c r="D40" s="62"/>
      <c r="E40" s="62"/>
      <c r="F40" s="62"/>
      <c r="G40" s="62"/>
      <c r="H40" s="62"/>
      <c r="I40" s="62"/>
      <c r="K40" s="75" t="s">
        <v>67</v>
      </c>
      <c r="L40" s="75"/>
      <c r="M40" s="75"/>
      <c r="N40" s="75"/>
      <c r="O40" s="75"/>
      <c r="P40" s="75"/>
      <c r="Q40" s="75"/>
      <c r="R40" s="75"/>
      <c r="S40" s="75"/>
      <c r="U40" s="75" t="s">
        <v>67</v>
      </c>
      <c r="V40" s="75"/>
      <c r="W40" s="75"/>
      <c r="X40" s="75"/>
      <c r="Y40" s="75"/>
      <c r="Z40" s="75"/>
      <c r="AA40" s="75"/>
      <c r="AB40" s="75"/>
      <c r="AC40" s="75"/>
    </row>
    <row r="41" spans="1:29" x14ac:dyDescent="0.25">
      <c r="A41" s="71" t="s">
        <v>65</v>
      </c>
      <c r="B41" s="71"/>
      <c r="C41" s="71"/>
      <c r="D41" s="71"/>
      <c r="E41" s="71"/>
      <c r="F41" s="71"/>
      <c r="G41" s="71"/>
      <c r="H41" s="71"/>
      <c r="I41" s="71"/>
      <c r="K41" s="71" t="s">
        <v>71</v>
      </c>
      <c r="L41" s="71"/>
      <c r="M41" s="71"/>
      <c r="N41" s="71"/>
      <c r="O41" s="71"/>
      <c r="P41" s="71"/>
      <c r="Q41" s="71"/>
      <c r="R41" s="71"/>
      <c r="S41" s="71"/>
      <c r="U41" s="71" t="s">
        <v>76</v>
      </c>
      <c r="V41" s="71"/>
      <c r="W41" s="71"/>
      <c r="X41" s="71"/>
      <c r="Y41" s="71"/>
      <c r="Z41" s="71"/>
      <c r="AA41" s="71"/>
      <c r="AB41" s="71"/>
      <c r="AC41" s="71"/>
    </row>
    <row r="42" spans="1:29" x14ac:dyDescent="0.25">
      <c r="A42" s="74" t="s">
        <v>0</v>
      </c>
      <c r="B42" s="74"/>
      <c r="C42" s="74"/>
      <c r="D42" s="74"/>
      <c r="E42" s="74"/>
      <c r="F42" s="74"/>
      <c r="G42" s="74"/>
      <c r="H42" s="74"/>
      <c r="I42" s="74"/>
      <c r="K42" s="74" t="s">
        <v>0</v>
      </c>
      <c r="L42" s="74"/>
      <c r="M42" s="74"/>
      <c r="N42" s="74"/>
      <c r="O42" s="74"/>
      <c r="P42" s="74"/>
      <c r="Q42" s="74"/>
      <c r="R42" s="74"/>
      <c r="S42" s="74"/>
      <c r="U42" s="74" t="s">
        <v>0</v>
      </c>
      <c r="V42" s="74"/>
      <c r="W42" s="74"/>
      <c r="X42" s="74"/>
      <c r="Y42" s="74"/>
      <c r="Z42" s="74"/>
      <c r="AA42" s="74"/>
      <c r="AB42" s="74"/>
      <c r="AC42" s="74"/>
    </row>
    <row r="43" spans="1:29" x14ac:dyDescent="0.25">
      <c r="A43" s="55" t="s">
        <v>59</v>
      </c>
      <c r="B43" s="64" t="s">
        <v>19</v>
      </c>
      <c r="C43" s="65"/>
      <c r="D43" s="65"/>
      <c r="E43" s="65"/>
      <c r="F43" s="65"/>
      <c r="G43" s="65"/>
      <c r="H43" s="65"/>
      <c r="I43" s="65"/>
      <c r="K43" s="55" t="s">
        <v>59</v>
      </c>
      <c r="L43" s="64" t="s">
        <v>19</v>
      </c>
      <c r="M43" s="65"/>
      <c r="N43" s="65"/>
      <c r="O43" s="65"/>
      <c r="P43" s="65"/>
      <c r="Q43" s="65"/>
      <c r="R43" s="65"/>
      <c r="S43" s="65"/>
      <c r="U43" s="77" t="s">
        <v>59</v>
      </c>
      <c r="V43" s="64" t="s">
        <v>19</v>
      </c>
      <c r="W43" s="65"/>
      <c r="X43" s="65"/>
      <c r="Y43" s="65"/>
      <c r="Z43" s="65"/>
      <c r="AA43" s="65"/>
      <c r="AB43" s="65"/>
      <c r="AC43" s="65"/>
    </row>
    <row r="44" spans="1:29" x14ac:dyDescent="0.25">
      <c r="A44" s="56"/>
      <c r="B44" s="60" t="s">
        <v>42</v>
      </c>
      <c r="C44" s="61"/>
      <c r="D44" s="61"/>
      <c r="E44" s="66"/>
      <c r="F44" s="60" t="s">
        <v>3</v>
      </c>
      <c r="G44" s="61"/>
      <c r="H44" s="61"/>
      <c r="I44" s="61"/>
      <c r="K44" s="56"/>
      <c r="L44" s="60" t="s">
        <v>42</v>
      </c>
      <c r="M44" s="61"/>
      <c r="N44" s="61"/>
      <c r="O44" s="66"/>
      <c r="P44" s="60" t="s">
        <v>3</v>
      </c>
      <c r="Q44" s="61"/>
      <c r="R44" s="61"/>
      <c r="S44" s="61"/>
      <c r="U44" s="78"/>
      <c r="V44" s="60" t="s">
        <v>42</v>
      </c>
      <c r="W44" s="61"/>
      <c r="X44" s="61"/>
      <c r="Y44" s="66"/>
      <c r="Z44" s="60" t="s">
        <v>3</v>
      </c>
      <c r="AA44" s="61"/>
      <c r="AB44" s="61"/>
      <c r="AC44" s="61"/>
    </row>
    <row r="45" spans="1:29" x14ac:dyDescent="0.25">
      <c r="A45" s="56"/>
      <c r="B45" s="58" t="s">
        <v>60</v>
      </c>
      <c r="C45" s="50" t="s">
        <v>4</v>
      </c>
      <c r="D45" s="50" t="s">
        <v>5</v>
      </c>
      <c r="E45" s="50" t="s">
        <v>6</v>
      </c>
      <c r="F45" s="58" t="s">
        <v>60</v>
      </c>
      <c r="G45" s="52" t="s">
        <v>4</v>
      </c>
      <c r="H45" s="53" t="s">
        <v>7</v>
      </c>
      <c r="I45" s="53" t="s">
        <v>8</v>
      </c>
      <c r="K45" s="56"/>
      <c r="L45" s="58" t="s">
        <v>70</v>
      </c>
      <c r="M45" s="50" t="s">
        <v>4</v>
      </c>
      <c r="N45" s="50" t="s">
        <v>5</v>
      </c>
      <c r="O45" s="50" t="s">
        <v>6</v>
      </c>
      <c r="P45" s="58" t="s">
        <v>70</v>
      </c>
      <c r="Q45" s="52" t="s">
        <v>4</v>
      </c>
      <c r="R45" s="53" t="s">
        <v>7</v>
      </c>
      <c r="S45" s="53" t="s">
        <v>8</v>
      </c>
      <c r="U45" s="78"/>
      <c r="V45" s="58" t="s">
        <v>70</v>
      </c>
      <c r="W45" s="50" t="s">
        <v>4</v>
      </c>
      <c r="X45" s="50" t="s">
        <v>5</v>
      </c>
      <c r="Y45" s="50" t="s">
        <v>6</v>
      </c>
      <c r="Z45" s="58" t="s">
        <v>70</v>
      </c>
      <c r="AA45" s="52" t="s">
        <v>4</v>
      </c>
      <c r="AB45" s="53" t="s">
        <v>7</v>
      </c>
      <c r="AC45" s="53" t="s">
        <v>8</v>
      </c>
    </row>
    <row r="46" spans="1:29" ht="15.75" customHeight="1" x14ac:dyDescent="0.25">
      <c r="A46" s="57"/>
      <c r="B46" s="59"/>
      <c r="C46" s="51"/>
      <c r="D46" s="51"/>
      <c r="E46" s="51"/>
      <c r="F46" s="59"/>
      <c r="G46" s="51"/>
      <c r="H46" s="54"/>
      <c r="I46" s="70"/>
      <c r="K46" s="57"/>
      <c r="L46" s="59"/>
      <c r="M46" s="51"/>
      <c r="N46" s="51"/>
      <c r="O46" s="51"/>
      <c r="P46" s="59"/>
      <c r="Q46" s="51"/>
      <c r="R46" s="54"/>
      <c r="S46" s="70"/>
      <c r="U46" s="79"/>
      <c r="V46" s="59"/>
      <c r="W46" s="51"/>
      <c r="X46" s="51"/>
      <c r="Y46" s="51"/>
      <c r="Z46" s="59"/>
      <c r="AA46" s="51"/>
      <c r="AB46" s="54"/>
      <c r="AC46" s="70"/>
    </row>
    <row r="47" spans="1:29" x14ac:dyDescent="0.25">
      <c r="A47" s="13"/>
      <c r="B47" s="4" t="s">
        <v>9</v>
      </c>
      <c r="C47" s="4" t="s">
        <v>10</v>
      </c>
      <c r="D47" s="4" t="s">
        <v>11</v>
      </c>
      <c r="E47" s="4" t="s">
        <v>12</v>
      </c>
      <c r="F47" s="4" t="s">
        <v>13</v>
      </c>
      <c r="G47" s="4" t="s">
        <v>14</v>
      </c>
      <c r="H47" s="5" t="s">
        <v>15</v>
      </c>
      <c r="I47" s="7" t="s">
        <v>16</v>
      </c>
      <c r="K47" s="13"/>
      <c r="L47" s="4" t="s">
        <v>9</v>
      </c>
      <c r="M47" s="4" t="s">
        <v>10</v>
      </c>
      <c r="N47" s="4" t="s">
        <v>11</v>
      </c>
      <c r="O47" s="4" t="s">
        <v>12</v>
      </c>
      <c r="P47" s="4" t="s">
        <v>13</v>
      </c>
      <c r="Q47" s="4" t="s">
        <v>14</v>
      </c>
      <c r="R47" s="5" t="s">
        <v>15</v>
      </c>
      <c r="S47" s="7" t="s">
        <v>16</v>
      </c>
      <c r="U47" s="36"/>
      <c r="V47" s="4" t="s">
        <v>9</v>
      </c>
      <c r="W47" s="4" t="s">
        <v>10</v>
      </c>
      <c r="X47" s="4" t="s">
        <v>11</v>
      </c>
      <c r="Y47" s="4" t="s">
        <v>12</v>
      </c>
      <c r="Z47" s="4" t="s">
        <v>13</v>
      </c>
      <c r="AA47" s="4" t="s">
        <v>14</v>
      </c>
      <c r="AB47" s="5" t="s">
        <v>15</v>
      </c>
      <c r="AC47" s="7" t="s">
        <v>16</v>
      </c>
    </row>
    <row r="48" spans="1:29" x14ac:dyDescent="0.25">
      <c r="A48" s="14" t="s">
        <v>17</v>
      </c>
      <c r="B48" s="8"/>
      <c r="C48" s="8"/>
      <c r="D48" s="8"/>
      <c r="E48" s="8"/>
      <c r="F48" s="8"/>
      <c r="G48" s="8"/>
      <c r="H48" s="8"/>
      <c r="I48" s="9"/>
      <c r="K48" s="14" t="s">
        <v>17</v>
      </c>
      <c r="L48" s="8"/>
      <c r="M48" s="8"/>
      <c r="N48" s="8"/>
      <c r="O48" s="8"/>
      <c r="P48" s="8"/>
      <c r="Q48" s="8"/>
      <c r="R48" s="8"/>
      <c r="S48" s="9"/>
      <c r="U48" s="37" t="s">
        <v>17</v>
      </c>
      <c r="V48" s="8"/>
      <c r="W48" s="8"/>
      <c r="X48" s="8"/>
      <c r="Y48" s="8"/>
      <c r="Z48" s="8"/>
      <c r="AA48" s="8"/>
      <c r="AB48" s="8"/>
      <c r="AC48" s="9"/>
    </row>
    <row r="49" spans="1:29" x14ac:dyDescent="0.25">
      <c r="A49" s="15" t="s">
        <v>55</v>
      </c>
      <c r="B49" s="10">
        <v>53040375.799049996</v>
      </c>
      <c r="C49" s="10">
        <v>673210889.16980004</v>
      </c>
      <c r="D49" s="10">
        <v>652797568.54869986</v>
      </c>
      <c r="E49" s="10">
        <v>34666250.322249994</v>
      </c>
      <c r="F49" s="10">
        <v>25765335.081109997</v>
      </c>
      <c r="G49" s="10">
        <v>373931150.53860003</v>
      </c>
      <c r="H49" s="10">
        <v>404740075.07749999</v>
      </c>
      <c r="I49" s="22">
        <v>26154450.4309</v>
      </c>
      <c r="K49" s="15" t="s">
        <v>55</v>
      </c>
      <c r="L49" s="10">
        <v>63524505.549790002</v>
      </c>
      <c r="M49" s="10">
        <v>826148969.0632</v>
      </c>
      <c r="N49" s="10">
        <v>793618120.72210002</v>
      </c>
      <c r="O49" s="10">
        <v>41696892.232589997</v>
      </c>
      <c r="P49" s="10">
        <v>34842993.33766</v>
      </c>
      <c r="Q49" s="10">
        <v>494201269.92359996</v>
      </c>
      <c r="R49" s="10">
        <v>526586791.54429996</v>
      </c>
      <c r="S49" s="22">
        <v>35617316.804900005</v>
      </c>
      <c r="U49" s="38" t="s">
        <v>55</v>
      </c>
      <c r="V49" s="11">
        <v>44297679.686659999</v>
      </c>
      <c r="W49" s="11">
        <v>719249177.61259985</v>
      </c>
      <c r="X49" s="11">
        <v>702025565.91149998</v>
      </c>
      <c r="Y49" s="11">
        <v>34823121.964999996</v>
      </c>
      <c r="Z49" s="11">
        <v>41907989.209810004</v>
      </c>
      <c r="AA49" s="11">
        <v>570205057.79030001</v>
      </c>
      <c r="AB49" s="12">
        <v>618854183.84109998</v>
      </c>
      <c r="AC49" s="12">
        <v>49268398.086000003</v>
      </c>
    </row>
    <row r="50" spans="1:29" x14ac:dyDescent="0.25">
      <c r="A50" s="16" t="s">
        <v>41</v>
      </c>
      <c r="B50" s="20">
        <v>14045849.145</v>
      </c>
      <c r="C50" s="20">
        <v>212003139.56999999</v>
      </c>
      <c r="D50" s="20">
        <v>209244170.63</v>
      </c>
      <c r="E50" s="20">
        <v>5918352.6511000004</v>
      </c>
      <c r="F50" s="20">
        <v>7409689.3529000003</v>
      </c>
      <c r="G50" s="20">
        <v>131243417.67</v>
      </c>
      <c r="H50" s="21">
        <v>137370430.06</v>
      </c>
      <c r="I50" s="22">
        <v>5867600.227</v>
      </c>
      <c r="K50" s="16" t="s">
        <v>41</v>
      </c>
      <c r="L50" s="20">
        <v>18155642.131000001</v>
      </c>
      <c r="M50" s="20">
        <v>326050771.06</v>
      </c>
      <c r="N50" s="20">
        <v>315744265.63999999</v>
      </c>
      <c r="O50" s="20">
        <v>13113973.899</v>
      </c>
      <c r="P50" s="20">
        <v>9171231.5990000013</v>
      </c>
      <c r="Q50" s="20">
        <v>145499581.68000001</v>
      </c>
      <c r="R50" s="21">
        <v>145867437.15000001</v>
      </c>
      <c r="S50" s="22">
        <v>8462620.0510000009</v>
      </c>
      <c r="U50" s="39" t="s">
        <v>41</v>
      </c>
      <c r="V50" s="40">
        <v>13647318.884</v>
      </c>
      <c r="W50" s="20">
        <v>275161563.01999998</v>
      </c>
      <c r="X50" s="20">
        <v>269264471.81</v>
      </c>
      <c r="Y50" s="20">
        <v>10475363.037</v>
      </c>
      <c r="Z50" s="40">
        <v>7576353.8257999998</v>
      </c>
      <c r="AA50" s="20">
        <v>117819888.03</v>
      </c>
      <c r="AB50" s="21">
        <v>116381198.81999999</v>
      </c>
      <c r="AC50" s="21">
        <v>5910915.6720000003</v>
      </c>
    </row>
    <row r="51" spans="1:29" x14ac:dyDescent="0.25">
      <c r="A51" s="16" t="s">
        <v>20</v>
      </c>
      <c r="B51" s="20">
        <v>4889492.1648000004</v>
      </c>
      <c r="C51" s="20">
        <v>35535885.884999998</v>
      </c>
      <c r="D51" s="20">
        <v>33366543.116999999</v>
      </c>
      <c r="E51" s="20">
        <v>2692369.2382</v>
      </c>
      <c r="F51" s="20">
        <v>2695286.9967</v>
      </c>
      <c r="G51" s="20">
        <v>15425103.175000001</v>
      </c>
      <c r="H51" s="21">
        <v>17111958.671</v>
      </c>
      <c r="I51" s="22">
        <v>1625853.693</v>
      </c>
      <c r="K51" s="16" t="s">
        <v>20</v>
      </c>
      <c r="L51" s="20">
        <v>4623249.9949000003</v>
      </c>
      <c r="M51" s="20">
        <v>33284738.239999998</v>
      </c>
      <c r="N51" s="20">
        <v>31370446.054000001</v>
      </c>
      <c r="O51" s="20">
        <v>2355315.4336000001</v>
      </c>
      <c r="P51" s="20">
        <v>3760972.1804</v>
      </c>
      <c r="Q51" s="20">
        <v>22594192.958999999</v>
      </c>
      <c r="R51" s="21">
        <v>25348567.241999999</v>
      </c>
      <c r="S51" s="22">
        <v>2784277.0630000001</v>
      </c>
      <c r="U51" s="39" t="s">
        <v>20</v>
      </c>
      <c r="V51" s="40">
        <v>3855077.8817000003</v>
      </c>
      <c r="W51" s="20">
        <v>38604989.122000001</v>
      </c>
      <c r="X51" s="20">
        <v>36948447.32</v>
      </c>
      <c r="Y51" s="20">
        <v>2256968.7206999999</v>
      </c>
      <c r="Z51" s="40">
        <v>4485448.8688000003</v>
      </c>
      <c r="AA51" s="20">
        <v>26449953.113000002</v>
      </c>
      <c r="AB51" s="21">
        <v>29860573.364999998</v>
      </c>
      <c r="AC51" s="21">
        <v>3302095.4939999999</v>
      </c>
    </row>
    <row r="52" spans="1:29" x14ac:dyDescent="0.25">
      <c r="A52" s="16" t="s">
        <v>21</v>
      </c>
      <c r="B52" s="20">
        <v>3986531.3676</v>
      </c>
      <c r="C52" s="20">
        <v>26495788.866</v>
      </c>
      <c r="D52" s="20">
        <v>24724311.838</v>
      </c>
      <c r="E52" s="20">
        <v>2195434.5734999999</v>
      </c>
      <c r="F52" s="20">
        <v>2168856.5575999999</v>
      </c>
      <c r="G52" s="20">
        <v>11321977.648</v>
      </c>
      <c r="H52" s="21">
        <v>12620233.635</v>
      </c>
      <c r="I52" s="22">
        <v>1286642.8859999999</v>
      </c>
      <c r="K52" s="16" t="s">
        <v>21</v>
      </c>
      <c r="L52" s="20">
        <v>3765580.0715999999</v>
      </c>
      <c r="M52" s="20">
        <v>22844054.149</v>
      </c>
      <c r="N52" s="20">
        <v>21006300.899999999</v>
      </c>
      <c r="O52" s="20">
        <v>2034436.9879000001</v>
      </c>
      <c r="P52" s="20">
        <v>3111071.3507999997</v>
      </c>
      <c r="Q52" s="20">
        <v>14936168.697000001</v>
      </c>
      <c r="R52" s="21">
        <v>17231076.793000001</v>
      </c>
      <c r="S52" s="22">
        <v>2339889.7459999998</v>
      </c>
      <c r="U52" s="39" t="s">
        <v>21</v>
      </c>
      <c r="V52" s="40">
        <v>3263462.8361</v>
      </c>
      <c r="W52" s="20">
        <v>26489737.541999999</v>
      </c>
      <c r="X52" s="20">
        <v>25436845.309999999</v>
      </c>
      <c r="Y52" s="20">
        <v>1856943.2955</v>
      </c>
      <c r="Z52" s="40">
        <v>3604423.2071000002</v>
      </c>
      <c r="AA52" s="20">
        <v>18887169.822999999</v>
      </c>
      <c r="AB52" s="21">
        <v>21680861.353999998</v>
      </c>
      <c r="AC52" s="21">
        <v>2818049.591</v>
      </c>
    </row>
    <row r="53" spans="1:29" x14ac:dyDescent="0.25">
      <c r="A53" s="16" t="s">
        <v>22</v>
      </c>
      <c r="B53" s="20">
        <v>3665967.8611999997</v>
      </c>
      <c r="C53" s="20">
        <v>19866297.022999998</v>
      </c>
      <c r="D53" s="20">
        <v>17978679.622000001</v>
      </c>
      <c r="E53" s="20">
        <v>2209601.8961999998</v>
      </c>
      <c r="F53" s="20">
        <v>1860056.9642</v>
      </c>
      <c r="G53" s="20">
        <v>9377510.9524000008</v>
      </c>
      <c r="H53" s="21">
        <v>10595600.692</v>
      </c>
      <c r="I53" s="22">
        <v>1191817.7760000001</v>
      </c>
      <c r="K53" s="16" t="s">
        <v>22</v>
      </c>
      <c r="L53" s="20">
        <v>3260451.5548999999</v>
      </c>
      <c r="M53" s="20">
        <v>22769995.278999999</v>
      </c>
      <c r="N53" s="20">
        <v>20689489.791999999</v>
      </c>
      <c r="O53" s="20">
        <v>2058209.5393999999</v>
      </c>
      <c r="P53" s="20">
        <v>2521228.3855999997</v>
      </c>
      <c r="Q53" s="20">
        <v>24322612.721999999</v>
      </c>
      <c r="R53" s="21">
        <v>27516422.338</v>
      </c>
      <c r="S53" s="22">
        <v>2234650.452</v>
      </c>
      <c r="U53" s="39" t="s">
        <v>22</v>
      </c>
      <c r="V53" s="40">
        <v>2960401.4093999998</v>
      </c>
      <c r="W53" s="20">
        <v>19826573.796999998</v>
      </c>
      <c r="X53" s="20">
        <v>17953255.048</v>
      </c>
      <c r="Y53" s="20">
        <v>2068724.3768</v>
      </c>
      <c r="Z53" s="40">
        <v>3201840.1610000003</v>
      </c>
      <c r="AA53" s="20">
        <v>19598614.701000001</v>
      </c>
      <c r="AB53" s="21">
        <v>22628694.739999998</v>
      </c>
      <c r="AC53" s="21">
        <v>2986879.0350000001</v>
      </c>
    </row>
    <row r="54" spans="1:29" x14ac:dyDescent="0.25">
      <c r="A54" s="16" t="s">
        <v>23</v>
      </c>
      <c r="B54" s="20">
        <v>3213755.0525000002</v>
      </c>
      <c r="C54" s="20">
        <v>15942075.950999999</v>
      </c>
      <c r="D54" s="20">
        <v>14388108.796</v>
      </c>
      <c r="E54" s="20">
        <v>1894068.6616</v>
      </c>
      <c r="F54" s="20">
        <v>1575657.0437</v>
      </c>
      <c r="G54" s="20">
        <v>7825014.1984000001</v>
      </c>
      <c r="H54" s="21">
        <v>9161740.4620999992</v>
      </c>
      <c r="I54" s="22">
        <v>1214013.551</v>
      </c>
      <c r="K54" s="16" t="s">
        <v>23</v>
      </c>
      <c r="L54" s="20">
        <v>2950908.6742999996</v>
      </c>
      <c r="M54" s="20">
        <v>14967156.522</v>
      </c>
      <c r="N54" s="20">
        <v>13464260.236</v>
      </c>
      <c r="O54" s="20">
        <v>1698618.2896</v>
      </c>
      <c r="P54" s="20">
        <v>2128629.9491999997</v>
      </c>
      <c r="Q54" s="20">
        <v>11152761.530999999</v>
      </c>
      <c r="R54" s="21">
        <v>12816351.767000001</v>
      </c>
      <c r="S54" s="22">
        <v>1675699.872</v>
      </c>
      <c r="U54" s="39" t="s">
        <v>23</v>
      </c>
      <c r="V54" s="40">
        <v>2387373.2653999999</v>
      </c>
      <c r="W54" s="20">
        <v>13812898.129000001</v>
      </c>
      <c r="X54" s="20">
        <v>12657691.668</v>
      </c>
      <c r="Y54" s="20">
        <v>1426220.1956</v>
      </c>
      <c r="Z54" s="40">
        <v>2875927.3116000001</v>
      </c>
      <c r="AA54" s="20">
        <v>13966645.725</v>
      </c>
      <c r="AB54" s="21">
        <v>16464946.373</v>
      </c>
      <c r="AC54" s="21">
        <v>2492518.267</v>
      </c>
    </row>
    <row r="55" spans="1:29" x14ac:dyDescent="0.25">
      <c r="A55" s="16" t="s">
        <v>24</v>
      </c>
      <c r="B55" s="20">
        <v>2742497.5817</v>
      </c>
      <c r="C55" s="20">
        <v>13061146.147</v>
      </c>
      <c r="D55" s="20">
        <v>11473832.663000001</v>
      </c>
      <c r="E55" s="20">
        <v>1767656.9113</v>
      </c>
      <c r="F55" s="20">
        <v>1297437.0352</v>
      </c>
      <c r="G55" s="20">
        <v>5763958.3563999999</v>
      </c>
      <c r="H55" s="21">
        <v>6684213.6577000003</v>
      </c>
      <c r="I55" s="22">
        <v>916943.34840000002</v>
      </c>
      <c r="K55" s="16" t="s">
        <v>24</v>
      </c>
      <c r="L55" s="20">
        <v>2681564.0649000001</v>
      </c>
      <c r="M55" s="20">
        <v>13229608.544</v>
      </c>
      <c r="N55" s="20">
        <v>11727848.321</v>
      </c>
      <c r="O55" s="20">
        <v>1677996.0704999999</v>
      </c>
      <c r="P55" s="20">
        <v>1722279.2231000001</v>
      </c>
      <c r="Q55" s="20">
        <v>7415336.3909999998</v>
      </c>
      <c r="R55" s="21">
        <v>8645746.5142999999</v>
      </c>
      <c r="S55" s="22">
        <v>1301905.686</v>
      </c>
      <c r="U55" s="39" t="s">
        <v>24</v>
      </c>
      <c r="V55" s="40">
        <v>2176389.4486999996</v>
      </c>
      <c r="W55" s="20">
        <v>27997674.934999999</v>
      </c>
      <c r="X55" s="20">
        <v>27174847.681000002</v>
      </c>
      <c r="Y55" s="20">
        <v>1442372.345</v>
      </c>
      <c r="Z55" s="40">
        <v>2441455.3600999997</v>
      </c>
      <c r="AA55" s="20">
        <v>11618174.646</v>
      </c>
      <c r="AB55" s="21">
        <v>13919482.528000001</v>
      </c>
      <c r="AC55" s="21">
        <v>2297259.35</v>
      </c>
    </row>
    <row r="56" spans="1:29" x14ac:dyDescent="0.25">
      <c r="A56" s="16" t="s">
        <v>25</v>
      </c>
      <c r="B56" s="20">
        <v>2804589.6214000001</v>
      </c>
      <c r="C56" s="20">
        <v>31764709.627</v>
      </c>
      <c r="D56" s="20">
        <v>30932661.763999999</v>
      </c>
      <c r="E56" s="20">
        <v>1821978.4711</v>
      </c>
      <c r="F56" s="20">
        <v>1189760.4905000001</v>
      </c>
      <c r="G56" s="20">
        <v>6118985.8130999999</v>
      </c>
      <c r="H56" s="21">
        <v>7040938.3573000003</v>
      </c>
      <c r="I56" s="22">
        <v>882151.69649999996</v>
      </c>
      <c r="K56" s="16" t="s">
        <v>25</v>
      </c>
      <c r="L56" s="20">
        <v>2638322.4046999998</v>
      </c>
      <c r="M56" s="20">
        <v>12184062.768999999</v>
      </c>
      <c r="N56" s="20">
        <v>10795830.263</v>
      </c>
      <c r="O56" s="20">
        <v>1454358.5967000001</v>
      </c>
      <c r="P56" s="20">
        <v>1701769.5311</v>
      </c>
      <c r="Q56" s="20">
        <v>6730104.7423</v>
      </c>
      <c r="R56" s="21">
        <v>7948888.3557000002</v>
      </c>
      <c r="S56" s="22">
        <v>1214477.014</v>
      </c>
      <c r="U56" s="39" t="s">
        <v>25</v>
      </c>
      <c r="V56" s="40">
        <v>2167902.3191</v>
      </c>
      <c r="W56" s="20">
        <v>18453007.721000001</v>
      </c>
      <c r="X56" s="20">
        <v>17649266.513</v>
      </c>
      <c r="Y56" s="20">
        <v>1372115.6126999999</v>
      </c>
      <c r="Z56" s="40">
        <v>2552011.5976</v>
      </c>
      <c r="AA56" s="20">
        <v>18340695.677999999</v>
      </c>
      <c r="AB56" s="21">
        <v>21454490.390000001</v>
      </c>
      <c r="AC56" s="21">
        <v>2750850.9909999999</v>
      </c>
    </row>
    <row r="57" spans="1:29" x14ac:dyDescent="0.25">
      <c r="A57" s="16" t="s">
        <v>26</v>
      </c>
      <c r="B57" s="20">
        <v>2436464.9637000002</v>
      </c>
      <c r="C57" s="20">
        <v>10795622.161</v>
      </c>
      <c r="D57" s="20">
        <v>9471548.7353000008</v>
      </c>
      <c r="E57" s="20">
        <v>1539849.8104000001</v>
      </c>
      <c r="F57" s="20">
        <v>1443611.6683</v>
      </c>
      <c r="G57" s="20">
        <v>6479905.4029000001</v>
      </c>
      <c r="H57" s="21">
        <v>7498054.7188999997</v>
      </c>
      <c r="I57" s="22">
        <v>1008384.588</v>
      </c>
      <c r="K57" s="16" t="s">
        <v>26</v>
      </c>
      <c r="L57" s="20">
        <v>2739426.8591</v>
      </c>
      <c r="M57" s="20">
        <v>11586415.960999999</v>
      </c>
      <c r="N57" s="20">
        <v>10206201.878</v>
      </c>
      <c r="O57" s="20">
        <v>1504512.7956000001</v>
      </c>
      <c r="P57" s="20">
        <v>1540882.4231999998</v>
      </c>
      <c r="Q57" s="20">
        <v>6039859.1348999999</v>
      </c>
      <c r="R57" s="21">
        <v>7093353.0275999997</v>
      </c>
      <c r="S57" s="22">
        <v>1043580.431</v>
      </c>
      <c r="U57" s="39" t="s">
        <v>26</v>
      </c>
      <c r="V57" s="40">
        <v>1926418.8111999999</v>
      </c>
      <c r="W57" s="20">
        <v>11118451.675000001</v>
      </c>
      <c r="X57" s="20">
        <v>10143347.016000001</v>
      </c>
      <c r="Y57" s="20">
        <v>1250704.3391</v>
      </c>
      <c r="Z57" s="40">
        <v>2289931.2712000003</v>
      </c>
      <c r="AA57" s="20">
        <v>12206566.945</v>
      </c>
      <c r="AB57" s="21">
        <v>14718719.59</v>
      </c>
      <c r="AC57" s="21">
        <v>2510617.6490000002</v>
      </c>
    </row>
    <row r="58" spans="1:29" x14ac:dyDescent="0.25">
      <c r="A58" s="16" t="s">
        <v>27</v>
      </c>
      <c r="B58" s="20">
        <v>2380624.9511000002</v>
      </c>
      <c r="C58" s="20">
        <v>9726849.0714999996</v>
      </c>
      <c r="D58" s="20">
        <v>8408979.4741999991</v>
      </c>
      <c r="E58" s="20">
        <v>1475993.5730999999</v>
      </c>
      <c r="F58" s="20">
        <v>977949.95368999999</v>
      </c>
      <c r="G58" s="20">
        <v>4634625.7810000004</v>
      </c>
      <c r="H58" s="21">
        <v>5441737.8200000003</v>
      </c>
      <c r="I58" s="22">
        <v>805004.73329999996</v>
      </c>
      <c r="K58" s="16" t="s">
        <v>27</v>
      </c>
      <c r="L58" s="20">
        <v>2363477.1069</v>
      </c>
      <c r="M58" s="20">
        <v>9948866.4016999993</v>
      </c>
      <c r="N58" s="20">
        <v>8652259.5219000001</v>
      </c>
      <c r="O58" s="20">
        <v>1324229.0966</v>
      </c>
      <c r="P58" s="20">
        <v>1276296.7086</v>
      </c>
      <c r="Q58" s="20">
        <v>5950375.6611000001</v>
      </c>
      <c r="R58" s="21">
        <v>6958876.9161</v>
      </c>
      <c r="S58" s="22">
        <v>997768.73510000005</v>
      </c>
      <c r="U58" s="39" t="s">
        <v>27</v>
      </c>
      <c r="V58" s="40">
        <v>1811811.9302000001</v>
      </c>
      <c r="W58" s="20">
        <v>32679343.043000001</v>
      </c>
      <c r="X58" s="20">
        <v>32295348.412</v>
      </c>
      <c r="Y58" s="20">
        <v>1141450.4724000001</v>
      </c>
      <c r="Z58" s="40">
        <v>1997450.5789000001</v>
      </c>
      <c r="AA58" s="20">
        <v>9078920.5295000002</v>
      </c>
      <c r="AB58" s="21">
        <v>11174548.107000001</v>
      </c>
      <c r="AC58" s="21">
        <v>2084426.7390000001</v>
      </c>
    </row>
    <row r="59" spans="1:29" x14ac:dyDescent="0.25">
      <c r="A59" s="16" t="s">
        <v>28</v>
      </c>
      <c r="B59" s="20">
        <v>2117110.517</v>
      </c>
      <c r="C59" s="20">
        <v>10009104.734999999</v>
      </c>
      <c r="D59" s="20">
        <v>8616619.1481999997</v>
      </c>
      <c r="E59" s="20">
        <v>1472581.2561000001</v>
      </c>
      <c r="F59" s="20">
        <v>782953.46404999995</v>
      </c>
      <c r="G59" s="20">
        <v>4279942.9616999999</v>
      </c>
      <c r="H59" s="21">
        <v>4975526.6294999998</v>
      </c>
      <c r="I59" s="22">
        <v>688127.37199999997</v>
      </c>
      <c r="K59" s="16" t="s">
        <v>28</v>
      </c>
      <c r="L59" s="20">
        <v>2283865.1405000002</v>
      </c>
      <c r="M59" s="20">
        <v>9807385.6599000003</v>
      </c>
      <c r="N59" s="20">
        <v>8310432.0965999998</v>
      </c>
      <c r="O59" s="20">
        <v>1479782.3884000001</v>
      </c>
      <c r="P59" s="20">
        <v>1169547.6342</v>
      </c>
      <c r="Q59" s="20">
        <v>4547443.4864999996</v>
      </c>
      <c r="R59" s="21">
        <v>5515900.7369999997</v>
      </c>
      <c r="S59" s="22">
        <v>1046655.564</v>
      </c>
      <c r="U59" s="39" t="s">
        <v>28</v>
      </c>
      <c r="V59" s="40">
        <v>1700246.1148000001</v>
      </c>
      <c r="W59" s="20">
        <v>7680520.8888999997</v>
      </c>
      <c r="X59" s="20">
        <v>6764822.0604999997</v>
      </c>
      <c r="Y59" s="20">
        <v>1051119.3964</v>
      </c>
      <c r="Z59" s="40">
        <v>1780796.3345000001</v>
      </c>
      <c r="AA59" s="20">
        <v>7633543.2187999999</v>
      </c>
      <c r="AB59" s="21">
        <v>9479339.8792000003</v>
      </c>
      <c r="AC59" s="21">
        <v>1911334.2209999999</v>
      </c>
    </row>
    <row r="60" spans="1:29" x14ac:dyDescent="0.25">
      <c r="A60" s="16" t="s">
        <v>29</v>
      </c>
      <c r="B60" s="20">
        <v>2065815.5058000002</v>
      </c>
      <c r="C60" s="20">
        <v>9542598.5170000009</v>
      </c>
      <c r="D60" s="20">
        <v>8310203.4693999998</v>
      </c>
      <c r="E60" s="20">
        <v>1307443.7376000001</v>
      </c>
      <c r="F60" s="20">
        <v>801702.72910999996</v>
      </c>
      <c r="G60" s="20">
        <v>3684334.3621</v>
      </c>
      <c r="H60" s="21">
        <v>4541497.1701999996</v>
      </c>
      <c r="I60" s="22">
        <v>788011.41729999997</v>
      </c>
      <c r="K60" s="16" t="s">
        <v>29</v>
      </c>
      <c r="L60" s="20">
        <v>2198608.6403000001</v>
      </c>
      <c r="M60" s="20">
        <v>8383041.8800999997</v>
      </c>
      <c r="N60" s="20">
        <v>7003083.2417000001</v>
      </c>
      <c r="O60" s="20">
        <v>1417914.5041</v>
      </c>
      <c r="P60" s="20">
        <v>1050571.7652999999</v>
      </c>
      <c r="Q60" s="20">
        <v>4421403.3547</v>
      </c>
      <c r="R60" s="21">
        <v>5471841.8153999997</v>
      </c>
      <c r="S60" s="22">
        <v>1032740.867</v>
      </c>
      <c r="U60" s="39" t="s">
        <v>29</v>
      </c>
      <c r="V60" s="40">
        <v>1703412.4615</v>
      </c>
      <c r="W60" s="20">
        <v>10219139.296</v>
      </c>
      <c r="X60" s="20">
        <v>9079843.4311999995</v>
      </c>
      <c r="Y60" s="20">
        <v>1263510.2793000001</v>
      </c>
      <c r="Z60" s="40">
        <v>1856861.7028999999</v>
      </c>
      <c r="AA60" s="20">
        <v>9180536.3403999992</v>
      </c>
      <c r="AB60" s="21">
        <v>10931705.801999999</v>
      </c>
      <c r="AC60" s="21">
        <v>2130680.281</v>
      </c>
    </row>
    <row r="61" spans="1:29" x14ac:dyDescent="0.25">
      <c r="A61" s="16" t="s">
        <v>30</v>
      </c>
      <c r="B61" s="20">
        <v>2051589.2992</v>
      </c>
      <c r="C61" s="20">
        <v>7731139.9802999999</v>
      </c>
      <c r="D61" s="20">
        <v>6572690.5105999997</v>
      </c>
      <c r="E61" s="20">
        <v>1218830.7871000001</v>
      </c>
      <c r="F61" s="20">
        <v>818218.55574999994</v>
      </c>
      <c r="G61" s="20">
        <v>7961168.9626000002</v>
      </c>
      <c r="H61" s="21">
        <v>9393546.5358000007</v>
      </c>
      <c r="I61" s="22">
        <v>1065532.426</v>
      </c>
      <c r="K61" s="16" t="s">
        <v>30</v>
      </c>
      <c r="L61" s="20">
        <v>2245994.6414999999</v>
      </c>
      <c r="M61" s="20">
        <v>8484826.3375000004</v>
      </c>
      <c r="N61" s="20">
        <v>7208754.7610999998</v>
      </c>
      <c r="O61" s="20">
        <v>1377717.341</v>
      </c>
      <c r="P61" s="20">
        <v>902962.66705000005</v>
      </c>
      <c r="Q61" s="20">
        <v>6035127.4584999997</v>
      </c>
      <c r="R61" s="21">
        <v>7140709.7550999997</v>
      </c>
      <c r="S61" s="22">
        <v>1102599.0290000001</v>
      </c>
      <c r="U61" s="39" t="s">
        <v>30</v>
      </c>
      <c r="V61" s="40">
        <v>1745141.7945000001</v>
      </c>
      <c r="W61" s="20">
        <v>7228258.7096999995</v>
      </c>
      <c r="X61" s="20">
        <v>6413122.5059000002</v>
      </c>
      <c r="Y61" s="20">
        <v>994920.98395000002</v>
      </c>
      <c r="Z61" s="40">
        <v>1774952</v>
      </c>
      <c r="AA61" s="20">
        <v>13302141.98</v>
      </c>
      <c r="AB61" s="21">
        <v>15801464.691</v>
      </c>
      <c r="AC61" s="21">
        <v>2240512.6009999998</v>
      </c>
    </row>
    <row r="62" spans="1:29" x14ac:dyDescent="0.25">
      <c r="A62" s="16" t="s">
        <v>49</v>
      </c>
      <c r="B62" s="20">
        <v>669902.85325000004</v>
      </c>
      <c r="C62" s="20">
        <v>24804784.986000001</v>
      </c>
      <c r="D62" s="20">
        <v>24458172.300999999</v>
      </c>
      <c r="E62" s="20">
        <v>620977.30784999998</v>
      </c>
      <c r="F62" s="20">
        <v>240972.66031000001</v>
      </c>
      <c r="G62" s="20">
        <v>27604140.675000001</v>
      </c>
      <c r="H62" s="21">
        <v>29059230.088</v>
      </c>
      <c r="I62" s="22">
        <v>709682.66540000006</v>
      </c>
      <c r="K62" s="16" t="s">
        <v>49</v>
      </c>
      <c r="L62" s="20">
        <v>516079.41618999996</v>
      </c>
      <c r="M62" s="20">
        <v>5429732.3799999999</v>
      </c>
      <c r="N62" s="20">
        <v>4859560.5268000001</v>
      </c>
      <c r="O62" s="20">
        <v>623794.39179000002</v>
      </c>
      <c r="P62" s="20">
        <v>270359.25560999999</v>
      </c>
      <c r="Q62" s="20">
        <v>4664625.2255999995</v>
      </c>
      <c r="R62" s="21">
        <v>5217135.0031000003</v>
      </c>
      <c r="S62" s="22">
        <v>503355.55379999999</v>
      </c>
      <c r="U62" s="39" t="s">
        <v>49</v>
      </c>
      <c r="V62" s="40">
        <v>396139.59565999999</v>
      </c>
      <c r="W62" s="20">
        <v>10229682.664000001</v>
      </c>
      <c r="X62" s="20">
        <v>9564753.7959000003</v>
      </c>
      <c r="Y62" s="20">
        <v>704124.11825000006</v>
      </c>
      <c r="Z62" s="40">
        <v>385478.83510999999</v>
      </c>
      <c r="AA62" s="20">
        <v>5553475.7406000001</v>
      </c>
      <c r="AB62" s="21">
        <v>6726610.0018999996</v>
      </c>
      <c r="AC62" s="21">
        <v>1038306.755</v>
      </c>
    </row>
    <row r="63" spans="1:29" x14ac:dyDescent="0.25">
      <c r="A63" s="17" t="s">
        <v>31</v>
      </c>
      <c r="B63" s="20">
        <v>5970184.9148000004</v>
      </c>
      <c r="C63" s="20">
        <v>245931746.65000001</v>
      </c>
      <c r="D63" s="20">
        <v>244851046.47999999</v>
      </c>
      <c r="E63" s="20">
        <v>8531111.4471000005</v>
      </c>
      <c r="F63" s="20">
        <v>2503181.6091</v>
      </c>
      <c r="G63" s="20">
        <v>132211064.58</v>
      </c>
      <c r="H63" s="21">
        <v>143245366.58000001</v>
      </c>
      <c r="I63" s="22">
        <v>8104684.051</v>
      </c>
      <c r="K63" s="29" t="s">
        <v>31</v>
      </c>
      <c r="L63" s="20">
        <v>13101334.849000001</v>
      </c>
      <c r="M63" s="20">
        <v>327178313.88</v>
      </c>
      <c r="N63" s="20">
        <v>322579387.49000001</v>
      </c>
      <c r="O63" s="20">
        <v>9576032.8983999994</v>
      </c>
      <c r="P63" s="20">
        <v>4515190.6645</v>
      </c>
      <c r="Q63" s="20">
        <v>229891676.88</v>
      </c>
      <c r="R63" s="21">
        <v>243814484.13</v>
      </c>
      <c r="S63" s="22">
        <v>9877096.7410000004</v>
      </c>
      <c r="U63" s="41" t="s">
        <v>31</v>
      </c>
      <c r="V63" s="40">
        <v>4556582.9344000006</v>
      </c>
      <c r="W63" s="20">
        <v>219747337.06999999</v>
      </c>
      <c r="X63" s="20">
        <v>220679503.34</v>
      </c>
      <c r="Y63" s="20">
        <v>7518584.7922999999</v>
      </c>
      <c r="Z63" s="40">
        <v>5085058.1551999999</v>
      </c>
      <c r="AA63" s="20">
        <v>286568731.31999999</v>
      </c>
      <c r="AB63" s="21">
        <v>307631548.19999999</v>
      </c>
      <c r="AC63" s="21">
        <v>14793951.439999999</v>
      </c>
    </row>
    <row r="64" spans="1:29" x14ac:dyDescent="0.25">
      <c r="A64" s="18" t="s">
        <v>18</v>
      </c>
      <c r="B64" s="46">
        <f>B49-SUM(B50:B63)</f>
        <v>0</v>
      </c>
      <c r="C64" s="46">
        <f t="shared" ref="C64" si="6">C49-SUM(C50:C63)</f>
        <v>0</v>
      </c>
      <c r="D64" s="46">
        <f t="shared" ref="D64" si="7">D49-SUM(D50:D63)</f>
        <v>0</v>
      </c>
      <c r="E64" s="46">
        <f t="shared" ref="E64" si="8">E49-SUM(E50:E63)</f>
        <v>0</v>
      </c>
      <c r="F64" s="46">
        <f t="shared" ref="F64" si="9">F49-SUM(F50:F63)</f>
        <v>0</v>
      </c>
      <c r="G64" s="46">
        <f t="shared" ref="G64" si="10">G49-SUM(G50:G63)</f>
        <v>0</v>
      </c>
      <c r="H64" s="46">
        <f t="shared" ref="H64" si="11">H49-SUM(H50:H63)</f>
        <v>0</v>
      </c>
      <c r="I64" s="46">
        <f t="shared" ref="I64" si="12">I49-SUM(I50:I63)</f>
        <v>0</v>
      </c>
      <c r="K64" s="18" t="s">
        <v>18</v>
      </c>
      <c r="L64" s="46">
        <f t="shared" ref="L64" si="13">L49-SUM(L50:L63)</f>
        <v>0</v>
      </c>
      <c r="M64" s="46">
        <f t="shared" ref="M64" si="14">M49-SUM(M50:M63)</f>
        <v>0</v>
      </c>
      <c r="N64" s="46">
        <f t="shared" ref="N64" si="15">N49-SUM(N50:N63)</f>
        <v>0</v>
      </c>
      <c r="O64" s="46">
        <f t="shared" ref="O64" si="16">O49-SUM(O50:O63)</f>
        <v>0</v>
      </c>
      <c r="P64" s="46">
        <f t="shared" ref="P64" si="17">P49-SUM(P50:P63)</f>
        <v>0</v>
      </c>
      <c r="Q64" s="46">
        <f t="shared" ref="Q64" si="18">Q49-SUM(Q50:Q63)</f>
        <v>0</v>
      </c>
      <c r="R64" s="46">
        <f t="shared" ref="R64" si="19">R49-SUM(R50:R63)</f>
        <v>0</v>
      </c>
      <c r="S64" s="46">
        <f t="shared" ref="S64" si="20">S49-SUM(S50:S63)</f>
        <v>0</v>
      </c>
      <c r="U64" s="42" t="s">
        <v>18</v>
      </c>
      <c r="V64" s="46">
        <f t="shared" ref="V64" si="21">V49-SUM(V50:V63)</f>
        <v>0</v>
      </c>
      <c r="W64" s="46">
        <f t="shared" ref="W64" si="22">W49-SUM(W50:W63)</f>
        <v>0</v>
      </c>
      <c r="X64" s="46">
        <f t="shared" ref="X64" si="23">X49-SUM(X50:X63)</f>
        <v>0</v>
      </c>
      <c r="Y64" s="46">
        <f t="shared" ref="Y64" si="24">Y49-SUM(Y50:Y63)</f>
        <v>0</v>
      </c>
      <c r="Z64" s="46">
        <f t="shared" ref="Z64" si="25">Z49-SUM(Z50:Z63)</f>
        <v>0</v>
      </c>
      <c r="AA64" s="46">
        <f t="shared" ref="AA64" si="26">AA49-SUM(AA50:AA63)</f>
        <v>0</v>
      </c>
      <c r="AB64" s="46">
        <f t="shared" ref="AB64" si="27">AB49-SUM(AB50:AB63)</f>
        <v>0</v>
      </c>
      <c r="AC64" s="46">
        <f t="shared" ref="AC64" si="28">AC49-SUM(AC50:AC63)</f>
        <v>0</v>
      </c>
    </row>
    <row r="65" spans="1:29" x14ac:dyDescent="0.25">
      <c r="A65" s="15" t="s">
        <v>55</v>
      </c>
      <c r="B65" s="10">
        <v>46097324.470940009</v>
      </c>
      <c r="C65" s="10">
        <v>360866933.60549998</v>
      </c>
      <c r="D65" s="10">
        <v>219288335.99070004</v>
      </c>
      <c r="E65" s="10">
        <v>140655684.99650002</v>
      </c>
      <c r="F65" s="10">
        <v>13794505.160725001</v>
      </c>
      <c r="G65" s="10">
        <v>86702027.586860001</v>
      </c>
      <c r="H65" s="10">
        <v>128106732.06471999</v>
      </c>
      <c r="I65" s="22">
        <v>40646864.478500001</v>
      </c>
      <c r="K65" s="15" t="s">
        <v>55</v>
      </c>
      <c r="L65" s="10">
        <v>50110416.467159994</v>
      </c>
      <c r="M65" s="10">
        <v>414307353.66400003</v>
      </c>
      <c r="N65" s="10">
        <v>239432938.70280001</v>
      </c>
      <c r="O65" s="10">
        <v>174521303.32559997</v>
      </c>
      <c r="P65" s="10">
        <v>12831253.930655999</v>
      </c>
      <c r="Q65" s="10">
        <v>79492299.871479988</v>
      </c>
      <c r="R65" s="10">
        <v>113463251.65491</v>
      </c>
      <c r="S65" s="22">
        <v>35528390.174899995</v>
      </c>
      <c r="U65" s="38" t="s">
        <v>55</v>
      </c>
      <c r="V65" s="11">
        <v>49199061.906179994</v>
      </c>
      <c r="W65" s="11">
        <v>450271538.81100005</v>
      </c>
      <c r="X65" s="11">
        <v>253580826.18739998</v>
      </c>
      <c r="Y65" s="11">
        <v>191536543.25779998</v>
      </c>
      <c r="Z65" s="11">
        <v>20633908.604527995</v>
      </c>
      <c r="AA65" s="11">
        <v>122425075.00334001</v>
      </c>
      <c r="AB65" s="12">
        <v>172946808.07994002</v>
      </c>
      <c r="AC65" s="12">
        <v>50517017.953899994</v>
      </c>
    </row>
    <row r="66" spans="1:29" x14ac:dyDescent="0.25">
      <c r="A66" s="16" t="s">
        <v>50</v>
      </c>
      <c r="B66" s="20">
        <v>12425239.549000001</v>
      </c>
      <c r="C66" s="20">
        <v>49590819.263999999</v>
      </c>
      <c r="D66" s="20">
        <v>38467839.247000001</v>
      </c>
      <c r="E66" s="20">
        <v>11307432.140000001</v>
      </c>
      <c r="F66" s="20">
        <v>3259845.128</v>
      </c>
      <c r="G66" s="20">
        <v>15540041.823000001</v>
      </c>
      <c r="H66" s="21">
        <v>18906843.941</v>
      </c>
      <c r="I66" s="22">
        <v>3360098.1680000001</v>
      </c>
      <c r="K66" s="16" t="s">
        <v>50</v>
      </c>
      <c r="L66" s="20">
        <v>13083363.831</v>
      </c>
      <c r="M66" s="20">
        <v>56804077.07</v>
      </c>
      <c r="N66" s="20">
        <v>42572563.153999999</v>
      </c>
      <c r="O66" s="20">
        <v>14398621.23</v>
      </c>
      <c r="P66" s="20">
        <v>3976367.6779999998</v>
      </c>
      <c r="Q66" s="20">
        <v>15609671.777000001</v>
      </c>
      <c r="R66" s="21">
        <v>18965251.460999999</v>
      </c>
      <c r="S66" s="22">
        <v>3362784.4759999998</v>
      </c>
      <c r="U66" s="39" t="s">
        <v>50</v>
      </c>
      <c r="V66" s="40">
        <v>10763932.393999999</v>
      </c>
      <c r="W66" s="20">
        <v>50699413.465000004</v>
      </c>
      <c r="X66" s="20">
        <v>40192368.316</v>
      </c>
      <c r="Y66" s="20">
        <v>10903084.74</v>
      </c>
      <c r="Z66" s="40">
        <v>6814814.9083000002</v>
      </c>
      <c r="AA66" s="20">
        <v>27596773.822000001</v>
      </c>
      <c r="AB66" s="21">
        <v>36127054.792000003</v>
      </c>
      <c r="AC66" s="21">
        <v>8530429.966</v>
      </c>
    </row>
    <row r="67" spans="1:29" x14ac:dyDescent="0.25">
      <c r="A67" s="16" t="s">
        <v>32</v>
      </c>
      <c r="B67" s="20">
        <v>7693265.9919999996</v>
      </c>
      <c r="C67" s="20">
        <v>29170032.311000001</v>
      </c>
      <c r="D67" s="20">
        <v>21517549.269000001</v>
      </c>
      <c r="E67" s="20">
        <v>7821409.6438999996</v>
      </c>
      <c r="F67" s="20">
        <v>2124757.4281000001</v>
      </c>
      <c r="G67" s="20">
        <v>9441623.3390999995</v>
      </c>
      <c r="H67" s="21">
        <v>13850457.272</v>
      </c>
      <c r="I67" s="22">
        <v>4409121.84</v>
      </c>
      <c r="K67" s="16" t="s">
        <v>32</v>
      </c>
      <c r="L67" s="20">
        <v>8073344.4286000002</v>
      </c>
      <c r="M67" s="20">
        <v>34385682.932999998</v>
      </c>
      <c r="N67" s="20">
        <v>24200441.489</v>
      </c>
      <c r="O67" s="20">
        <v>10346493.42</v>
      </c>
      <c r="P67" s="20">
        <v>1812291.6379</v>
      </c>
      <c r="Q67" s="20">
        <v>7582851.8170999996</v>
      </c>
      <c r="R67" s="21">
        <v>9557226.2906999998</v>
      </c>
      <c r="S67" s="22">
        <v>1981079.8529999999</v>
      </c>
      <c r="U67" s="39" t="s">
        <v>32</v>
      </c>
      <c r="V67" s="40">
        <v>7215236.8594000004</v>
      </c>
      <c r="W67" s="20">
        <v>31879952.669</v>
      </c>
      <c r="X67" s="20">
        <v>22603434.333999999</v>
      </c>
      <c r="Y67" s="20">
        <v>9141384.0588000007</v>
      </c>
      <c r="Z67" s="40">
        <v>3493684.5575000001</v>
      </c>
      <c r="AA67" s="20">
        <v>12432757.85</v>
      </c>
      <c r="AB67" s="21">
        <v>16812668.528999999</v>
      </c>
      <c r="AC67" s="21">
        <v>4383635.4749999996</v>
      </c>
    </row>
    <row r="68" spans="1:29" x14ac:dyDescent="0.25">
      <c r="A68" s="16" t="s">
        <v>33</v>
      </c>
      <c r="B68" s="20">
        <v>8218874.0541000003</v>
      </c>
      <c r="C68" s="20">
        <v>37709328.792999998</v>
      </c>
      <c r="D68" s="20">
        <v>27557552.905000001</v>
      </c>
      <c r="E68" s="20">
        <v>10401307.375</v>
      </c>
      <c r="F68" s="20">
        <v>2574393.9271999998</v>
      </c>
      <c r="G68" s="20">
        <v>10847526.99</v>
      </c>
      <c r="H68" s="21">
        <v>15114550.254000001</v>
      </c>
      <c r="I68" s="22">
        <v>4261025.5470000003</v>
      </c>
      <c r="K68" s="16" t="s">
        <v>33</v>
      </c>
      <c r="L68" s="20">
        <v>9305678.1487000007</v>
      </c>
      <c r="M68" s="20">
        <v>41383366.077</v>
      </c>
      <c r="N68" s="20">
        <v>26081347.193999998</v>
      </c>
      <c r="O68" s="20">
        <v>15591781.664000001</v>
      </c>
      <c r="P68" s="20">
        <v>1735150.6107000001</v>
      </c>
      <c r="Q68" s="20">
        <v>7823122.0915999999</v>
      </c>
      <c r="R68" s="21">
        <v>10526149.424000001</v>
      </c>
      <c r="S68" s="22">
        <v>2849479.16</v>
      </c>
      <c r="U68" s="39" t="s">
        <v>33</v>
      </c>
      <c r="V68" s="40">
        <v>9953681.5197999999</v>
      </c>
      <c r="W68" s="20">
        <v>41382746.338</v>
      </c>
      <c r="X68" s="20">
        <v>26458775.162</v>
      </c>
      <c r="Y68" s="20">
        <v>14882752.685000001</v>
      </c>
      <c r="Z68" s="40">
        <v>3305105.6935000001</v>
      </c>
      <c r="AA68" s="20">
        <v>13100506.696</v>
      </c>
      <c r="AB68" s="21">
        <v>17667781.817000002</v>
      </c>
      <c r="AC68" s="21">
        <v>4558028.58</v>
      </c>
    </row>
    <row r="69" spans="1:29" x14ac:dyDescent="0.25">
      <c r="A69" s="16" t="s">
        <v>34</v>
      </c>
      <c r="B69" s="20">
        <v>4160907.4597999998</v>
      </c>
      <c r="C69" s="20">
        <v>23196354.215999998</v>
      </c>
      <c r="D69" s="20">
        <v>14455326.062000001</v>
      </c>
      <c r="E69" s="20">
        <v>8752641.9451000001</v>
      </c>
      <c r="F69" s="20">
        <v>932163.21172000002</v>
      </c>
      <c r="G69" s="20">
        <v>4111792.8938000002</v>
      </c>
      <c r="H69" s="21">
        <v>5947841.0285</v>
      </c>
      <c r="I69" s="22">
        <v>1841839.66</v>
      </c>
      <c r="K69" s="16" t="s">
        <v>34</v>
      </c>
      <c r="L69" s="20">
        <v>4502312.0743999993</v>
      </c>
      <c r="M69" s="20">
        <v>24087582.261</v>
      </c>
      <c r="N69" s="20">
        <v>15133041.427999999</v>
      </c>
      <c r="O69" s="20">
        <v>9121411.1755999997</v>
      </c>
      <c r="P69" s="20">
        <v>1072864.2937</v>
      </c>
      <c r="Q69" s="20">
        <v>3775719.1455000001</v>
      </c>
      <c r="R69" s="21">
        <v>6840365.7034999998</v>
      </c>
      <c r="S69" s="22">
        <v>3135662.0180000002</v>
      </c>
      <c r="U69" s="39" t="s">
        <v>34</v>
      </c>
      <c r="V69" s="40">
        <v>5451419.1579</v>
      </c>
      <c r="W69" s="20">
        <v>27884190.271000002</v>
      </c>
      <c r="X69" s="20">
        <v>16577268.884</v>
      </c>
      <c r="Y69" s="20">
        <v>11148240.952</v>
      </c>
      <c r="Z69" s="40">
        <v>1414341.3223000001</v>
      </c>
      <c r="AA69" s="20">
        <v>6708386.6792000001</v>
      </c>
      <c r="AB69" s="21">
        <v>9686143.0344999991</v>
      </c>
      <c r="AC69" s="21">
        <v>2972117.6630000002</v>
      </c>
    </row>
    <row r="70" spans="1:29" x14ac:dyDescent="0.25">
      <c r="A70" s="16" t="s">
        <v>35</v>
      </c>
      <c r="B70" s="20">
        <v>2797395.1636999999</v>
      </c>
      <c r="C70" s="20">
        <v>17779947.136999998</v>
      </c>
      <c r="D70" s="20">
        <v>10065363.751</v>
      </c>
      <c r="E70" s="20">
        <v>7716888.4812000003</v>
      </c>
      <c r="F70" s="20">
        <v>552301.33485999994</v>
      </c>
      <c r="G70" s="20">
        <v>2818536.5211999998</v>
      </c>
      <c r="H70" s="21">
        <v>4364304.7484999998</v>
      </c>
      <c r="I70" s="22">
        <v>1552580.9550000001</v>
      </c>
      <c r="K70" s="16" t="s">
        <v>35</v>
      </c>
      <c r="L70" s="20">
        <v>2486909.6417</v>
      </c>
      <c r="M70" s="20">
        <v>17134448.026999999</v>
      </c>
      <c r="N70" s="20">
        <v>8289735.6928000003</v>
      </c>
      <c r="O70" s="20">
        <v>8905057.3878000006</v>
      </c>
      <c r="P70" s="20">
        <v>449664.99036</v>
      </c>
      <c r="Q70" s="20">
        <v>1771932.9898000001</v>
      </c>
      <c r="R70" s="21">
        <v>2981761.8706</v>
      </c>
      <c r="S70" s="22">
        <v>1232046.2679999999</v>
      </c>
      <c r="U70" s="39" t="s">
        <v>35</v>
      </c>
      <c r="V70" s="40">
        <v>2982528.1137000001</v>
      </c>
      <c r="W70" s="20">
        <v>22087542.300000001</v>
      </c>
      <c r="X70" s="20">
        <v>10872038.569</v>
      </c>
      <c r="Y70" s="20">
        <v>9001452.3699999992</v>
      </c>
      <c r="Z70" s="40">
        <v>812818.95172999997</v>
      </c>
      <c r="AA70" s="20">
        <v>3647096.5133000002</v>
      </c>
      <c r="AB70" s="21">
        <v>5652366.2714</v>
      </c>
      <c r="AC70" s="21">
        <v>1986232.763</v>
      </c>
    </row>
    <row r="71" spans="1:29" x14ac:dyDescent="0.25">
      <c r="A71" s="16" t="s">
        <v>36</v>
      </c>
      <c r="B71" s="20">
        <v>3237319.7963999999</v>
      </c>
      <c r="C71" s="20">
        <v>33214008.940000001</v>
      </c>
      <c r="D71" s="20">
        <v>18207685.008000001</v>
      </c>
      <c r="E71" s="20">
        <v>14094861.721000001</v>
      </c>
      <c r="F71" s="20">
        <v>1530851.2212</v>
      </c>
      <c r="G71" s="20">
        <v>10527785.335000001</v>
      </c>
      <c r="H71" s="21">
        <v>16772351.5</v>
      </c>
      <c r="I71" s="22">
        <v>6247279.477</v>
      </c>
      <c r="K71" s="16" t="s">
        <v>36</v>
      </c>
      <c r="L71" s="20">
        <v>4125371.8962000003</v>
      </c>
      <c r="M71" s="20">
        <v>42146297.372000001</v>
      </c>
      <c r="N71" s="20">
        <v>19219493.634</v>
      </c>
      <c r="O71" s="20">
        <v>21025183.193999998</v>
      </c>
      <c r="P71" s="20">
        <v>1158433.2157999999</v>
      </c>
      <c r="Q71" s="20">
        <v>5302854.0374999996</v>
      </c>
      <c r="R71" s="21">
        <v>10625163.446</v>
      </c>
      <c r="S71" s="22">
        <v>5432899.0690000001</v>
      </c>
      <c r="U71" s="39" t="s">
        <v>36</v>
      </c>
      <c r="V71" s="40">
        <v>4745343.9994000001</v>
      </c>
      <c r="W71" s="20">
        <v>47211553.851000004</v>
      </c>
      <c r="X71" s="20">
        <v>20339394.410999998</v>
      </c>
      <c r="Y71" s="20">
        <v>25548801.445999999</v>
      </c>
      <c r="Z71" s="40">
        <v>1319460.8252000001</v>
      </c>
      <c r="AA71" s="20">
        <v>5965479.2762000002</v>
      </c>
      <c r="AB71" s="21">
        <v>10986291.346999999</v>
      </c>
      <c r="AC71" s="21">
        <v>5028399.3169999998</v>
      </c>
    </row>
    <row r="72" spans="1:29" x14ac:dyDescent="0.25">
      <c r="A72" s="16" t="s">
        <v>37</v>
      </c>
      <c r="B72" s="20">
        <v>984780.41749999998</v>
      </c>
      <c r="C72" s="20">
        <v>12526613.301000001</v>
      </c>
      <c r="D72" s="20">
        <v>4897022.5448000003</v>
      </c>
      <c r="E72" s="20">
        <v>7659350.3793000001</v>
      </c>
      <c r="F72" s="20">
        <v>598387.27609000006</v>
      </c>
      <c r="G72" s="20">
        <v>2266607.7146000001</v>
      </c>
      <c r="H72" s="21">
        <v>4473201.7153000003</v>
      </c>
      <c r="I72" s="22">
        <v>2246394.3390000002</v>
      </c>
      <c r="K72" s="16" t="s">
        <v>37</v>
      </c>
      <c r="L72" s="20">
        <v>1020998.4696000001</v>
      </c>
      <c r="M72" s="20">
        <v>13046622.005999999</v>
      </c>
      <c r="N72" s="20">
        <v>4885161.3687000005</v>
      </c>
      <c r="O72" s="20">
        <v>7640855.2315999996</v>
      </c>
      <c r="P72" s="20">
        <v>441211.71038</v>
      </c>
      <c r="Q72" s="20">
        <v>2288804.8949000002</v>
      </c>
      <c r="R72" s="21">
        <v>4702566.3991</v>
      </c>
      <c r="S72" s="22">
        <v>2415333.2680000002</v>
      </c>
      <c r="U72" s="39" t="s">
        <v>37</v>
      </c>
      <c r="V72" s="40">
        <v>1014771.0488999999</v>
      </c>
      <c r="W72" s="20">
        <v>19550119.761999998</v>
      </c>
      <c r="X72" s="20">
        <v>5736891.2676999997</v>
      </c>
      <c r="Y72" s="20">
        <v>13410455.393999999</v>
      </c>
      <c r="Z72" s="40">
        <v>329051.02244999999</v>
      </c>
      <c r="AA72" s="20">
        <v>1820940.456</v>
      </c>
      <c r="AB72" s="21">
        <v>3811075.9870000002</v>
      </c>
      <c r="AC72" s="21">
        <v>1990983.895</v>
      </c>
    </row>
    <row r="73" spans="1:29" x14ac:dyDescent="0.25">
      <c r="A73" s="16" t="s">
        <v>38</v>
      </c>
      <c r="B73" s="20">
        <v>331456.32630000002</v>
      </c>
      <c r="C73" s="20">
        <v>6313786.1634999998</v>
      </c>
      <c r="D73" s="20">
        <v>1581526.7856999999</v>
      </c>
      <c r="E73" s="20">
        <v>4380206.4129999997</v>
      </c>
      <c r="F73" s="20">
        <v>121908.64858000001</v>
      </c>
      <c r="G73" s="20">
        <v>547938.03599</v>
      </c>
      <c r="H73" s="21">
        <v>1214281.5371999999</v>
      </c>
      <c r="I73" s="22">
        <v>666349.41370000003</v>
      </c>
      <c r="K73" s="16" t="s">
        <v>38</v>
      </c>
      <c r="L73" s="20">
        <v>389386.40285999997</v>
      </c>
      <c r="M73" s="20">
        <v>6321007.5420000004</v>
      </c>
      <c r="N73" s="20">
        <v>1339660.5163</v>
      </c>
      <c r="O73" s="20">
        <v>4803074.9475999996</v>
      </c>
      <c r="P73" s="20">
        <v>118024.34723</v>
      </c>
      <c r="Q73" s="20">
        <v>702974.87289999996</v>
      </c>
      <c r="R73" s="21">
        <v>1387296.2867999999</v>
      </c>
      <c r="S73" s="22">
        <v>686139.05980000005</v>
      </c>
      <c r="U73" s="39" t="s">
        <v>38</v>
      </c>
      <c r="V73" s="40">
        <v>489628.67747</v>
      </c>
      <c r="W73" s="20">
        <v>12877808.923</v>
      </c>
      <c r="X73" s="20">
        <v>2688441.7987000002</v>
      </c>
      <c r="Y73" s="20">
        <v>10115081.698999999</v>
      </c>
      <c r="Z73" s="40">
        <v>169216.10949</v>
      </c>
      <c r="AA73" s="20">
        <v>877044.97609000001</v>
      </c>
      <c r="AB73" s="21">
        <v>2212733.4155999999</v>
      </c>
      <c r="AC73" s="21">
        <v>1336683.67</v>
      </c>
    </row>
    <row r="74" spans="1:29" x14ac:dyDescent="0.25">
      <c r="A74" s="16" t="s">
        <v>39</v>
      </c>
      <c r="B74" s="20">
        <v>357789.19244000001</v>
      </c>
      <c r="C74" s="20">
        <v>15119833.65</v>
      </c>
      <c r="D74" s="20">
        <v>2169985.8051999998</v>
      </c>
      <c r="E74" s="20">
        <v>12922955.655999999</v>
      </c>
      <c r="F74" s="20">
        <v>39300.742775000006</v>
      </c>
      <c r="G74" s="20">
        <v>326674.53616999998</v>
      </c>
      <c r="H74" s="21">
        <v>999751.39021999994</v>
      </c>
      <c r="I74" s="22">
        <v>673597.10880000005</v>
      </c>
      <c r="K74" s="16" t="s">
        <v>39</v>
      </c>
      <c r="L74" s="20">
        <v>324842.98139999999</v>
      </c>
      <c r="M74" s="20">
        <v>16390726.356000001</v>
      </c>
      <c r="N74" s="20">
        <v>1805404.601</v>
      </c>
      <c r="O74" s="20">
        <v>14649797.885</v>
      </c>
      <c r="P74" s="20">
        <v>42883.840986000003</v>
      </c>
      <c r="Q74" s="20">
        <v>545133.90717999998</v>
      </c>
      <c r="R74" s="21">
        <v>903194.45421</v>
      </c>
      <c r="S74" s="22">
        <v>358322.93310000002</v>
      </c>
      <c r="U74" s="39" t="s">
        <v>39</v>
      </c>
      <c r="V74" s="40">
        <v>403273.54970999999</v>
      </c>
      <c r="W74" s="20">
        <v>28394077.041999999</v>
      </c>
      <c r="X74" s="20">
        <v>13562496.477</v>
      </c>
      <c r="Y74" s="20">
        <v>14423132.445</v>
      </c>
      <c r="Z74" s="40">
        <v>38332.588058000001</v>
      </c>
      <c r="AA74" s="20">
        <v>197752.90255</v>
      </c>
      <c r="AB74" s="21">
        <v>649317.08744000003</v>
      </c>
      <c r="AC74" s="21">
        <v>451564.18489999999</v>
      </c>
    </row>
    <row r="75" spans="1:29" x14ac:dyDescent="0.25">
      <c r="A75" s="19" t="s">
        <v>40</v>
      </c>
      <c r="B75" s="23">
        <v>5890296.5197000001</v>
      </c>
      <c r="C75" s="23">
        <v>136246209.83000001</v>
      </c>
      <c r="D75" s="23">
        <v>80368484.613000005</v>
      </c>
      <c r="E75" s="23">
        <v>55598631.241999999</v>
      </c>
      <c r="F75" s="23">
        <v>2060596.2421999997</v>
      </c>
      <c r="G75" s="23">
        <v>30273500.397999998</v>
      </c>
      <c r="H75" s="24">
        <v>46463148.678000003</v>
      </c>
      <c r="I75" s="22">
        <v>15388577.970000001</v>
      </c>
      <c r="K75" s="30" t="s">
        <v>40</v>
      </c>
      <c r="L75" s="23">
        <v>6798208.5926999999</v>
      </c>
      <c r="M75" s="23">
        <v>162607544.02000001</v>
      </c>
      <c r="N75" s="23">
        <v>95906089.625</v>
      </c>
      <c r="O75" s="23">
        <v>68039027.189999998</v>
      </c>
      <c r="P75" s="23">
        <v>2024361.6056000001</v>
      </c>
      <c r="Q75" s="23">
        <v>34089234.338</v>
      </c>
      <c r="R75" s="24">
        <v>46974276.318999998</v>
      </c>
      <c r="S75" s="22">
        <v>14074644.07</v>
      </c>
      <c r="U75" s="44" t="s">
        <v>40</v>
      </c>
      <c r="V75" s="40">
        <v>6179246.5859000003</v>
      </c>
      <c r="W75" s="34">
        <v>168304134.19</v>
      </c>
      <c r="X75" s="34">
        <v>94549716.967999995</v>
      </c>
      <c r="Y75" s="34">
        <v>72962157.467999995</v>
      </c>
      <c r="Z75" s="40">
        <v>2937082.6259999997</v>
      </c>
      <c r="AA75" s="34">
        <v>50078335.832000002</v>
      </c>
      <c r="AB75" s="35">
        <v>69341375.798999995</v>
      </c>
      <c r="AC75" s="21">
        <v>19278942.440000001</v>
      </c>
    </row>
    <row r="76" spans="1:29" x14ac:dyDescent="0.25">
      <c r="A76" s="18" t="s">
        <v>18</v>
      </c>
      <c r="B76" s="46">
        <f>B65-SUM(B66:B75)</f>
        <v>0</v>
      </c>
      <c r="C76" s="46">
        <f t="shared" ref="C76" si="29">C65-SUM(C66:C75)</f>
        <v>0</v>
      </c>
      <c r="D76" s="46">
        <f t="shared" ref="D76" si="30">D65-SUM(D66:D75)</f>
        <v>0</v>
      </c>
      <c r="E76" s="46">
        <f t="shared" ref="E76" si="31">E65-SUM(E66:E75)</f>
        <v>0</v>
      </c>
      <c r="F76" s="46">
        <f t="shared" ref="F76" si="32">F65-SUM(F66:F75)</f>
        <v>0</v>
      </c>
      <c r="G76" s="46">
        <f t="shared" ref="G76" si="33">G65-SUM(G66:G75)</f>
        <v>0</v>
      </c>
      <c r="H76" s="46">
        <f t="shared" ref="H76" si="34">H65-SUM(H66:H75)</f>
        <v>0</v>
      </c>
      <c r="I76" s="46">
        <f t="shared" ref="I76" si="35">I65-SUM(I66:I75)</f>
        <v>0</v>
      </c>
      <c r="K76" s="18" t="s">
        <v>18</v>
      </c>
      <c r="L76" s="46">
        <f t="shared" ref="L76" si="36">L65-SUM(L66:L75)</f>
        <v>0</v>
      </c>
      <c r="M76" s="46">
        <f t="shared" ref="M76" si="37">M65-SUM(M66:M75)</f>
        <v>0</v>
      </c>
      <c r="N76" s="46">
        <f t="shared" ref="N76" si="38">N65-SUM(N66:N75)</f>
        <v>0</v>
      </c>
      <c r="O76" s="46">
        <f t="shared" ref="O76" si="39">O65-SUM(O66:O75)</f>
        <v>0</v>
      </c>
      <c r="P76" s="46">
        <f t="shared" ref="P76" si="40">P65-SUM(P66:P75)</f>
        <v>0</v>
      </c>
      <c r="Q76" s="46">
        <f t="shared" ref="Q76" si="41">Q65-SUM(Q66:Q75)</f>
        <v>0</v>
      </c>
      <c r="R76" s="46">
        <f t="shared" ref="R76" si="42">R65-SUM(R66:R75)</f>
        <v>0</v>
      </c>
      <c r="S76" s="46">
        <f t="shared" ref="S76" si="43">S65-SUM(S66:S75)</f>
        <v>0</v>
      </c>
      <c r="U76" s="42" t="s">
        <v>18</v>
      </c>
      <c r="V76" s="46">
        <f t="shared" ref="V76" si="44">V65-SUM(V66:V75)</f>
        <v>0</v>
      </c>
      <c r="W76" s="46">
        <f t="shared" ref="W76" si="45">W65-SUM(W66:W75)</f>
        <v>0</v>
      </c>
      <c r="X76" s="46">
        <f t="shared" ref="X76" si="46">X65-SUM(X66:X75)</f>
        <v>0</v>
      </c>
      <c r="Y76" s="46">
        <f t="shared" ref="Y76" si="47">Y65-SUM(Y66:Y75)</f>
        <v>0</v>
      </c>
      <c r="Z76" s="46">
        <f t="shared" ref="Z76" si="48">Z65-SUM(Z66:Z75)</f>
        <v>0</v>
      </c>
      <c r="AA76" s="46">
        <f t="shared" ref="AA76" si="49">AA65-SUM(AA66:AA75)</f>
        <v>0</v>
      </c>
      <c r="AB76" s="46">
        <f t="shared" ref="AB76" si="50">AB65-SUM(AB66:AB75)</f>
        <v>0</v>
      </c>
      <c r="AC76" s="46">
        <f t="shared" ref="AC76" si="51">AC65-SUM(AC66:AC75)</f>
        <v>0</v>
      </c>
    </row>
    <row r="77" spans="1:29" x14ac:dyDescent="0.25">
      <c r="A77" s="62" t="s">
        <v>53</v>
      </c>
      <c r="B77" s="62"/>
      <c r="C77" s="62"/>
      <c r="D77" s="62"/>
      <c r="E77" s="62"/>
      <c r="F77" s="62"/>
      <c r="G77" s="62"/>
      <c r="H77" s="62"/>
      <c r="I77" s="62"/>
      <c r="K77" s="75" t="s">
        <v>53</v>
      </c>
      <c r="L77" s="75"/>
      <c r="M77" s="75"/>
      <c r="N77" s="75"/>
      <c r="O77" s="75"/>
      <c r="P77" s="75"/>
      <c r="Q77" s="75"/>
      <c r="R77" s="75"/>
      <c r="S77" s="75"/>
      <c r="U77" s="75" t="s">
        <v>53</v>
      </c>
      <c r="V77" s="75"/>
      <c r="W77" s="75"/>
      <c r="X77" s="75"/>
      <c r="Y77" s="75"/>
      <c r="Z77" s="75"/>
      <c r="AA77" s="75"/>
      <c r="AB77" s="75"/>
      <c r="AC77" s="75"/>
    </row>
    <row r="78" spans="1:29" x14ac:dyDescent="0.25">
      <c r="A78" s="62" t="s">
        <v>54</v>
      </c>
      <c r="B78" s="62"/>
      <c r="C78" s="62"/>
      <c r="D78" s="62"/>
      <c r="E78" s="62"/>
      <c r="F78" s="62"/>
      <c r="G78" s="62"/>
      <c r="H78" s="62"/>
      <c r="I78" s="62"/>
      <c r="K78" s="75" t="s">
        <v>54</v>
      </c>
      <c r="L78" s="75"/>
      <c r="M78" s="75"/>
      <c r="N78" s="75"/>
      <c r="O78" s="75"/>
      <c r="P78" s="75"/>
      <c r="Q78" s="75"/>
      <c r="R78" s="75"/>
      <c r="S78" s="75"/>
      <c r="U78" s="75" t="s">
        <v>54</v>
      </c>
      <c r="V78" s="75"/>
      <c r="W78" s="75"/>
      <c r="X78" s="75"/>
      <c r="Y78" s="75"/>
      <c r="Z78" s="75"/>
      <c r="AA78" s="75"/>
      <c r="AB78" s="75"/>
      <c r="AC78" s="75"/>
    </row>
    <row r="79" spans="1:29" ht="61.5" customHeight="1" x14ac:dyDescent="0.25">
      <c r="A79" s="63" t="s">
        <v>61</v>
      </c>
      <c r="B79" s="63"/>
      <c r="C79" s="63"/>
      <c r="D79" s="63"/>
      <c r="E79" s="63"/>
      <c r="F79" s="63"/>
      <c r="G79" s="63"/>
      <c r="H79" s="63"/>
      <c r="I79" s="63"/>
      <c r="K79" s="76" t="s">
        <v>61</v>
      </c>
      <c r="L79" s="76"/>
      <c r="M79" s="76"/>
      <c r="N79" s="76"/>
      <c r="O79" s="76"/>
      <c r="P79" s="76"/>
      <c r="Q79" s="76"/>
      <c r="R79" s="76"/>
      <c r="S79" s="76"/>
      <c r="U79" s="76" t="s">
        <v>61</v>
      </c>
      <c r="V79" s="76"/>
      <c r="W79" s="76"/>
      <c r="X79" s="76"/>
      <c r="Y79" s="76"/>
      <c r="Z79" s="76"/>
      <c r="AA79" s="76"/>
      <c r="AB79" s="76"/>
      <c r="AC79" s="76"/>
    </row>
    <row r="80" spans="1:29" x14ac:dyDescent="0.25">
      <c r="A80" s="62" t="s">
        <v>67</v>
      </c>
      <c r="B80" s="62"/>
      <c r="C80" s="62"/>
      <c r="D80" s="62"/>
      <c r="E80" s="62"/>
      <c r="F80" s="62"/>
      <c r="G80" s="62"/>
      <c r="H80" s="62"/>
      <c r="I80" s="62"/>
      <c r="K80" s="75" t="s">
        <v>67</v>
      </c>
      <c r="L80" s="75"/>
      <c r="M80" s="75"/>
      <c r="N80" s="75"/>
      <c r="O80" s="75"/>
      <c r="P80" s="75"/>
      <c r="Q80" s="75"/>
      <c r="R80" s="75"/>
      <c r="S80" s="75"/>
      <c r="U80" s="75" t="s">
        <v>67</v>
      </c>
      <c r="V80" s="75"/>
      <c r="W80" s="75"/>
      <c r="X80" s="75"/>
      <c r="Y80" s="75"/>
      <c r="Z80" s="75"/>
      <c r="AA80" s="75"/>
      <c r="AB80" s="75"/>
      <c r="AC80" s="75"/>
    </row>
    <row r="81" spans="1:29" x14ac:dyDescent="0.25">
      <c r="A81" s="71" t="s">
        <v>64</v>
      </c>
      <c r="B81" s="71"/>
      <c r="C81" s="71"/>
      <c r="D81" s="71"/>
      <c r="E81" s="71"/>
      <c r="F81" s="71"/>
      <c r="G81" s="71"/>
      <c r="H81" s="71"/>
      <c r="I81" s="71"/>
      <c r="K81" s="71" t="s">
        <v>72</v>
      </c>
      <c r="L81" s="71"/>
      <c r="M81" s="71"/>
      <c r="N81" s="71"/>
      <c r="O81" s="71"/>
      <c r="P81" s="71"/>
      <c r="Q81" s="71"/>
      <c r="R81" s="71"/>
      <c r="S81" s="71"/>
      <c r="U81" s="71" t="s">
        <v>77</v>
      </c>
      <c r="V81" s="71"/>
      <c r="W81" s="71"/>
      <c r="X81" s="71"/>
      <c r="Y81" s="71"/>
      <c r="Z81" s="71"/>
      <c r="AA81" s="71"/>
      <c r="AB81" s="71"/>
      <c r="AC81" s="71"/>
    </row>
    <row r="82" spans="1:29" x14ac:dyDescent="0.25">
      <c r="A82" s="74" t="s">
        <v>0</v>
      </c>
      <c r="B82" s="74"/>
      <c r="C82" s="74"/>
      <c r="D82" s="74"/>
      <c r="E82" s="74"/>
      <c r="F82" s="74"/>
      <c r="G82" s="74"/>
      <c r="H82" s="74"/>
      <c r="I82" s="74"/>
      <c r="K82" s="74" t="s">
        <v>0</v>
      </c>
      <c r="L82" s="74"/>
      <c r="M82" s="74"/>
      <c r="N82" s="74"/>
      <c r="O82" s="74"/>
      <c r="P82" s="74"/>
      <c r="Q82" s="74"/>
      <c r="R82" s="74"/>
      <c r="S82" s="74"/>
      <c r="U82" s="74" t="s">
        <v>0</v>
      </c>
      <c r="V82" s="74"/>
      <c r="W82" s="74"/>
      <c r="X82" s="74"/>
      <c r="Y82" s="74"/>
      <c r="Z82" s="74"/>
      <c r="AA82" s="74"/>
      <c r="AB82" s="74"/>
      <c r="AC82" s="74"/>
    </row>
    <row r="83" spans="1:29" x14ac:dyDescent="0.25">
      <c r="A83" s="55" t="s">
        <v>59</v>
      </c>
      <c r="B83" s="64" t="s">
        <v>43</v>
      </c>
      <c r="C83" s="65"/>
      <c r="D83" s="65"/>
      <c r="E83" s="65"/>
      <c r="F83" s="65"/>
      <c r="G83" s="65"/>
      <c r="H83" s="65"/>
      <c r="I83" s="65"/>
      <c r="K83" s="55" t="s">
        <v>59</v>
      </c>
      <c r="L83" s="64" t="s">
        <v>43</v>
      </c>
      <c r="M83" s="65"/>
      <c r="N83" s="65"/>
      <c r="O83" s="65"/>
      <c r="P83" s="65"/>
      <c r="Q83" s="65"/>
      <c r="R83" s="65"/>
      <c r="S83" s="65"/>
      <c r="U83" s="77" t="s">
        <v>59</v>
      </c>
      <c r="V83" s="64" t="s">
        <v>43</v>
      </c>
      <c r="W83" s="65"/>
      <c r="X83" s="65"/>
      <c r="Y83" s="65"/>
      <c r="Z83" s="65"/>
      <c r="AA83" s="65"/>
      <c r="AB83" s="65"/>
      <c r="AC83" s="65"/>
    </row>
    <row r="84" spans="1:29" x14ac:dyDescent="0.25">
      <c r="A84" s="56"/>
      <c r="B84" s="60" t="s">
        <v>44</v>
      </c>
      <c r="C84" s="61"/>
      <c r="D84" s="61"/>
      <c r="E84" s="66"/>
      <c r="F84" s="60" t="s">
        <v>3</v>
      </c>
      <c r="G84" s="61"/>
      <c r="H84" s="61"/>
      <c r="I84" s="61"/>
      <c r="K84" s="56"/>
      <c r="L84" s="60" t="s">
        <v>44</v>
      </c>
      <c r="M84" s="61"/>
      <c r="N84" s="61"/>
      <c r="O84" s="66"/>
      <c r="P84" s="60" t="s">
        <v>3</v>
      </c>
      <c r="Q84" s="61"/>
      <c r="R84" s="61"/>
      <c r="S84" s="61"/>
      <c r="U84" s="78"/>
      <c r="V84" s="60" t="s">
        <v>44</v>
      </c>
      <c r="W84" s="61"/>
      <c r="X84" s="61"/>
      <c r="Y84" s="66"/>
      <c r="Z84" s="60" t="s">
        <v>3</v>
      </c>
      <c r="AA84" s="61"/>
      <c r="AB84" s="61"/>
      <c r="AC84" s="61"/>
    </row>
    <row r="85" spans="1:29" x14ac:dyDescent="0.25">
      <c r="A85" s="56"/>
      <c r="B85" s="58" t="s">
        <v>60</v>
      </c>
      <c r="C85" s="50" t="s">
        <v>4</v>
      </c>
      <c r="D85" s="50" t="s">
        <v>5</v>
      </c>
      <c r="E85" s="50" t="s">
        <v>6</v>
      </c>
      <c r="F85" s="58" t="s">
        <v>60</v>
      </c>
      <c r="G85" s="52" t="s">
        <v>4</v>
      </c>
      <c r="H85" s="53" t="s">
        <v>7</v>
      </c>
      <c r="I85" s="53" t="s">
        <v>8</v>
      </c>
      <c r="K85" s="56"/>
      <c r="L85" s="58" t="s">
        <v>70</v>
      </c>
      <c r="M85" s="50" t="s">
        <v>4</v>
      </c>
      <c r="N85" s="50" t="s">
        <v>5</v>
      </c>
      <c r="O85" s="50" t="s">
        <v>6</v>
      </c>
      <c r="P85" s="58" t="s">
        <v>70</v>
      </c>
      <c r="Q85" s="52" t="s">
        <v>4</v>
      </c>
      <c r="R85" s="53" t="s">
        <v>7</v>
      </c>
      <c r="S85" s="53" t="s">
        <v>8</v>
      </c>
      <c r="U85" s="78"/>
      <c r="V85" s="58" t="s">
        <v>70</v>
      </c>
      <c r="W85" s="50" t="s">
        <v>4</v>
      </c>
      <c r="X85" s="50" t="s">
        <v>5</v>
      </c>
      <c r="Y85" s="50" t="s">
        <v>6</v>
      </c>
      <c r="Z85" s="58" t="s">
        <v>70</v>
      </c>
      <c r="AA85" s="52" t="s">
        <v>4</v>
      </c>
      <c r="AB85" s="53" t="s">
        <v>7</v>
      </c>
      <c r="AC85" s="53" t="s">
        <v>8</v>
      </c>
    </row>
    <row r="86" spans="1:29" ht="15.75" customHeight="1" x14ac:dyDescent="0.25">
      <c r="A86" s="57"/>
      <c r="B86" s="59"/>
      <c r="C86" s="51"/>
      <c r="D86" s="51"/>
      <c r="E86" s="51"/>
      <c r="F86" s="59"/>
      <c r="G86" s="51"/>
      <c r="H86" s="54"/>
      <c r="I86" s="70"/>
      <c r="K86" s="57"/>
      <c r="L86" s="59"/>
      <c r="M86" s="51"/>
      <c r="N86" s="51"/>
      <c r="O86" s="51"/>
      <c r="P86" s="59"/>
      <c r="Q86" s="51"/>
      <c r="R86" s="54"/>
      <c r="S86" s="70"/>
      <c r="U86" s="79"/>
      <c r="V86" s="59"/>
      <c r="W86" s="51"/>
      <c r="X86" s="51"/>
      <c r="Y86" s="51"/>
      <c r="Z86" s="59"/>
      <c r="AA86" s="51"/>
      <c r="AB86" s="54"/>
      <c r="AC86" s="70"/>
    </row>
    <row r="87" spans="1:29" x14ac:dyDescent="0.25">
      <c r="A87" s="13"/>
      <c r="B87" s="4" t="s">
        <v>9</v>
      </c>
      <c r="C87" s="4" t="s">
        <v>10</v>
      </c>
      <c r="D87" s="4" t="s">
        <v>11</v>
      </c>
      <c r="E87" s="4" t="s">
        <v>12</v>
      </c>
      <c r="F87" s="4" t="s">
        <v>13</v>
      </c>
      <c r="G87" s="4" t="s">
        <v>14</v>
      </c>
      <c r="H87" s="5" t="s">
        <v>15</v>
      </c>
      <c r="I87" s="7" t="s">
        <v>16</v>
      </c>
      <c r="K87" s="13"/>
      <c r="L87" s="4" t="s">
        <v>9</v>
      </c>
      <c r="M87" s="4" t="s">
        <v>10</v>
      </c>
      <c r="N87" s="4" t="s">
        <v>11</v>
      </c>
      <c r="O87" s="4" t="s">
        <v>12</v>
      </c>
      <c r="P87" s="4" t="s">
        <v>13</v>
      </c>
      <c r="Q87" s="4" t="s">
        <v>14</v>
      </c>
      <c r="R87" s="5" t="s">
        <v>15</v>
      </c>
      <c r="S87" s="7" t="s">
        <v>16</v>
      </c>
      <c r="U87" s="36"/>
      <c r="V87" s="4" t="s">
        <v>9</v>
      </c>
      <c r="W87" s="4" t="s">
        <v>10</v>
      </c>
      <c r="X87" s="4" t="s">
        <v>11</v>
      </c>
      <c r="Y87" s="4" t="s">
        <v>12</v>
      </c>
      <c r="Z87" s="4" t="s">
        <v>13</v>
      </c>
      <c r="AA87" s="4" t="s">
        <v>14</v>
      </c>
      <c r="AB87" s="5" t="s">
        <v>15</v>
      </c>
      <c r="AC87" s="7" t="s">
        <v>16</v>
      </c>
    </row>
    <row r="88" spans="1:29" x14ac:dyDescent="0.25">
      <c r="A88" s="14" t="s">
        <v>17</v>
      </c>
      <c r="B88" s="8"/>
      <c r="C88" s="8"/>
      <c r="D88" s="8"/>
      <c r="E88" s="8"/>
      <c r="F88" s="8"/>
      <c r="G88" s="8"/>
      <c r="H88" s="8"/>
      <c r="I88" s="9"/>
      <c r="K88" s="14" t="s">
        <v>17</v>
      </c>
      <c r="L88" s="8"/>
      <c r="M88" s="8"/>
      <c r="N88" s="8"/>
      <c r="O88" s="8"/>
      <c r="P88" s="8"/>
      <c r="Q88" s="8"/>
      <c r="R88" s="8"/>
      <c r="S88" s="9"/>
      <c r="U88" s="37" t="s">
        <v>17</v>
      </c>
      <c r="V88" s="8"/>
      <c r="W88" s="8"/>
      <c r="X88" s="8"/>
      <c r="Y88" s="8"/>
      <c r="Z88" s="8"/>
      <c r="AA88" s="8"/>
      <c r="AB88" s="8"/>
      <c r="AC88" s="9"/>
    </row>
    <row r="89" spans="1:29" x14ac:dyDescent="0.25">
      <c r="A89" s="15" t="s">
        <v>55</v>
      </c>
      <c r="B89" s="10">
        <v>2337448.166499</v>
      </c>
      <c r="C89" s="10">
        <v>92457700.457299978</v>
      </c>
      <c r="D89" s="10">
        <v>91619432.418099999</v>
      </c>
      <c r="E89" s="10">
        <v>860349.35183000006</v>
      </c>
      <c r="F89" s="10">
        <v>1619884.5163980001</v>
      </c>
      <c r="G89" s="10">
        <v>85124521.679000005</v>
      </c>
      <c r="H89" s="10">
        <v>87851863.547600001</v>
      </c>
      <c r="I89" s="22">
        <v>2722186.7919700001</v>
      </c>
      <c r="K89" s="15" t="s">
        <v>55</v>
      </c>
      <c r="L89" s="10">
        <v>2351995.433435</v>
      </c>
      <c r="M89" s="10">
        <v>167809691.21589997</v>
      </c>
      <c r="N89" s="10">
        <v>166980786.89150003</v>
      </c>
      <c r="O89" s="10">
        <v>1174731.5384849999</v>
      </c>
      <c r="P89" s="10">
        <v>822293.3590559999</v>
      </c>
      <c r="Q89" s="10">
        <v>63453227.364829987</v>
      </c>
      <c r="R89" s="10">
        <v>65342874.211699992</v>
      </c>
      <c r="S89" s="22">
        <v>1988459.91916</v>
      </c>
      <c r="U89" s="38" t="s">
        <v>55</v>
      </c>
      <c r="V89" s="11">
        <v>2150411.5678189998</v>
      </c>
      <c r="W89" s="11">
        <v>153950633.44220001</v>
      </c>
      <c r="X89" s="11">
        <v>154763559.76050001</v>
      </c>
      <c r="Y89" s="11">
        <v>1035062.9718090999</v>
      </c>
      <c r="Z89" s="11">
        <v>1020031.3903590002</v>
      </c>
      <c r="AA89" s="11">
        <v>38696516.162890002</v>
      </c>
      <c r="AB89" s="12">
        <v>41177644.908370003</v>
      </c>
      <c r="AC89" s="12">
        <v>2393286.48379</v>
      </c>
    </row>
    <row r="90" spans="1:29" x14ac:dyDescent="0.25">
      <c r="A90" s="16" t="s">
        <v>41</v>
      </c>
      <c r="B90" s="20">
        <v>585391.40428999998</v>
      </c>
      <c r="C90" s="20">
        <v>13934129.525</v>
      </c>
      <c r="D90" s="20">
        <v>13841244.679</v>
      </c>
      <c r="E90" s="20">
        <v>97337.244816000006</v>
      </c>
      <c r="F90" s="20">
        <v>116542.03384999999</v>
      </c>
      <c r="G90" s="20">
        <v>6049957.7591000004</v>
      </c>
      <c r="H90" s="21">
        <v>6163044.9771999996</v>
      </c>
      <c r="I90" s="22">
        <v>112859.3066</v>
      </c>
      <c r="K90" s="16" t="s">
        <v>41</v>
      </c>
      <c r="L90" s="20">
        <v>661633.65662999998</v>
      </c>
      <c r="M90" s="20">
        <v>79382528.925999999</v>
      </c>
      <c r="N90" s="20">
        <v>79254684.974000007</v>
      </c>
      <c r="O90" s="20">
        <v>154000.44438999999</v>
      </c>
      <c r="P90" s="20">
        <v>81277.301829999997</v>
      </c>
      <c r="Q90" s="20">
        <v>10749578.498</v>
      </c>
      <c r="R90" s="21">
        <v>10805318.618000001</v>
      </c>
      <c r="S90" s="22">
        <v>143739.26180000001</v>
      </c>
      <c r="U90" s="39" t="s">
        <v>41</v>
      </c>
      <c r="V90" s="40">
        <v>879531.85083999997</v>
      </c>
      <c r="W90" s="20">
        <v>26843278.785</v>
      </c>
      <c r="X90" s="20">
        <v>27696275.583999999</v>
      </c>
      <c r="Y90" s="20">
        <v>372822.20309000002</v>
      </c>
      <c r="Z90" s="40">
        <v>133912.19853000002</v>
      </c>
      <c r="AA90" s="20">
        <v>4892962.4852</v>
      </c>
      <c r="AB90" s="21">
        <v>5308389.7654999997</v>
      </c>
      <c r="AC90" s="21">
        <v>340902.24540000001</v>
      </c>
    </row>
    <row r="91" spans="1:29" x14ac:dyDescent="0.25">
      <c r="A91" s="16" t="s">
        <v>20</v>
      </c>
      <c r="B91" s="20">
        <v>128440.61864</v>
      </c>
      <c r="C91" s="20">
        <v>8308058.9605</v>
      </c>
      <c r="D91" s="20">
        <v>8180318.6124999998</v>
      </c>
      <c r="E91" s="20">
        <v>133138.57477000001</v>
      </c>
      <c r="F91" s="20">
        <v>95220.693902999992</v>
      </c>
      <c r="G91" s="20">
        <v>3786593.4193000002</v>
      </c>
      <c r="H91" s="21">
        <v>3900136.1838000002</v>
      </c>
      <c r="I91" s="22">
        <v>113046.058</v>
      </c>
      <c r="K91" s="16" t="s">
        <v>20</v>
      </c>
      <c r="L91" s="20">
        <v>115541.81131999999</v>
      </c>
      <c r="M91" s="20">
        <v>10100205.710000001</v>
      </c>
      <c r="N91" s="20">
        <v>10066398.833000001</v>
      </c>
      <c r="O91" s="20">
        <v>51507.349575</v>
      </c>
      <c r="P91" s="20">
        <v>52034.828568999998</v>
      </c>
      <c r="Q91" s="20">
        <v>2255460.3848999999</v>
      </c>
      <c r="R91" s="21">
        <v>2298971.577</v>
      </c>
      <c r="S91" s="22">
        <v>44023.912559999997</v>
      </c>
      <c r="U91" s="39" t="s">
        <v>20</v>
      </c>
      <c r="V91" s="40">
        <v>99526.513996000009</v>
      </c>
      <c r="W91" s="20">
        <v>9655423.2755999994</v>
      </c>
      <c r="X91" s="20">
        <v>9697956.0007000007</v>
      </c>
      <c r="Y91" s="20">
        <v>48988.312359000003</v>
      </c>
      <c r="Z91" s="40">
        <v>78064.392596999998</v>
      </c>
      <c r="AA91" s="20">
        <v>3856726.1645999998</v>
      </c>
      <c r="AB91" s="21">
        <v>3954190.8747999999</v>
      </c>
      <c r="AC91" s="21">
        <v>97751.097070000003</v>
      </c>
    </row>
    <row r="92" spans="1:29" x14ac:dyDescent="0.25">
      <c r="A92" s="16" t="s">
        <v>21</v>
      </c>
      <c r="B92" s="20">
        <v>107010.89383999999</v>
      </c>
      <c r="C92" s="20">
        <v>8759108.6664000005</v>
      </c>
      <c r="D92" s="20">
        <v>8728126.6083000004</v>
      </c>
      <c r="E92" s="20">
        <v>39949.818796</v>
      </c>
      <c r="F92" s="20">
        <v>113794.32533000001</v>
      </c>
      <c r="G92" s="20">
        <v>2986027.7866000002</v>
      </c>
      <c r="H92" s="21">
        <v>3076812.3656000001</v>
      </c>
      <c r="I92" s="22">
        <v>90503.630929999999</v>
      </c>
      <c r="K92" s="16" t="s">
        <v>21</v>
      </c>
      <c r="L92" s="20">
        <v>113754.98736</v>
      </c>
      <c r="M92" s="20">
        <v>10045242.344000001</v>
      </c>
      <c r="N92" s="20">
        <v>10053091.773</v>
      </c>
      <c r="O92" s="20">
        <v>67971.289873999995</v>
      </c>
      <c r="P92" s="20">
        <v>54433.384576999997</v>
      </c>
      <c r="Q92" s="20">
        <v>3513685.0090000001</v>
      </c>
      <c r="R92" s="21">
        <v>3568714.3461000002</v>
      </c>
      <c r="S92" s="22">
        <v>56081.431380000002</v>
      </c>
      <c r="U92" s="39" t="s">
        <v>21</v>
      </c>
      <c r="V92" s="40">
        <v>98770.994330999994</v>
      </c>
      <c r="W92" s="20">
        <v>10381771.461999999</v>
      </c>
      <c r="X92" s="20">
        <v>10395278.916999999</v>
      </c>
      <c r="Y92" s="20">
        <v>35217.112137999997</v>
      </c>
      <c r="Z92" s="40">
        <v>65719.324710999994</v>
      </c>
      <c r="AA92" s="20">
        <v>3376115.3015000001</v>
      </c>
      <c r="AB92" s="21">
        <v>3430430.196</v>
      </c>
      <c r="AC92" s="21">
        <v>54269.5648</v>
      </c>
    </row>
    <row r="93" spans="1:29" x14ac:dyDescent="0.25">
      <c r="A93" s="16" t="s">
        <v>22</v>
      </c>
      <c r="B93" s="20">
        <v>124790.35441</v>
      </c>
      <c r="C93" s="20">
        <v>10322961.465</v>
      </c>
      <c r="D93" s="20">
        <v>10256819.171</v>
      </c>
      <c r="E93" s="20">
        <v>50292.835106999999</v>
      </c>
      <c r="F93" s="20">
        <v>166501.65151999998</v>
      </c>
      <c r="G93" s="20">
        <v>3698313.2171999998</v>
      </c>
      <c r="H93" s="21">
        <v>3935166.1849000002</v>
      </c>
      <c r="I93" s="22">
        <v>236746.64120000001</v>
      </c>
      <c r="K93" s="16" t="s">
        <v>22</v>
      </c>
      <c r="L93" s="20">
        <v>137552.70247000002</v>
      </c>
      <c r="M93" s="20">
        <v>16551759.119999999</v>
      </c>
      <c r="N93" s="20">
        <v>16410200.32</v>
      </c>
      <c r="O93" s="20">
        <v>145441.11619999999</v>
      </c>
      <c r="P93" s="20">
        <v>73694.711702000001</v>
      </c>
      <c r="Q93" s="20">
        <v>15558234.165999999</v>
      </c>
      <c r="R93" s="21">
        <v>16060032.105</v>
      </c>
      <c r="S93" s="22">
        <v>510735.94949999999</v>
      </c>
      <c r="U93" s="39" t="s">
        <v>22</v>
      </c>
      <c r="V93" s="40">
        <v>114132.33775999999</v>
      </c>
      <c r="W93" s="20">
        <v>32578577.592</v>
      </c>
      <c r="X93" s="20">
        <v>32554040.533</v>
      </c>
      <c r="Y93" s="20">
        <v>46025.426269000003</v>
      </c>
      <c r="Z93" s="40">
        <v>77898.915966999994</v>
      </c>
      <c r="AA93" s="20">
        <v>5628760.0382000003</v>
      </c>
      <c r="AB93" s="21">
        <v>5806762.2116999999</v>
      </c>
      <c r="AC93" s="21">
        <v>195590.39910000001</v>
      </c>
    </row>
    <row r="94" spans="1:29" x14ac:dyDescent="0.25">
      <c r="A94" s="16" t="s">
        <v>23</v>
      </c>
      <c r="B94" s="20">
        <v>88321.961908999991</v>
      </c>
      <c r="C94" s="20">
        <v>6984920.8797000004</v>
      </c>
      <c r="D94" s="20">
        <v>6898490.3603999997</v>
      </c>
      <c r="E94" s="20">
        <v>51275.026590000001</v>
      </c>
      <c r="F94" s="20">
        <v>126709.27595000001</v>
      </c>
      <c r="G94" s="20">
        <v>3606885.9906000001</v>
      </c>
      <c r="H94" s="21">
        <v>3763030.3325999998</v>
      </c>
      <c r="I94" s="22">
        <v>155930.88639999999</v>
      </c>
      <c r="K94" s="16" t="s">
        <v>23</v>
      </c>
      <c r="L94" s="20">
        <v>144818.93066999997</v>
      </c>
      <c r="M94" s="20">
        <v>4852958.7357000001</v>
      </c>
      <c r="N94" s="20">
        <v>4751386.8710000003</v>
      </c>
      <c r="O94" s="20">
        <v>130615.85415</v>
      </c>
      <c r="P94" s="20">
        <v>57849.108702999998</v>
      </c>
      <c r="Q94" s="20">
        <v>1881728.5754</v>
      </c>
      <c r="R94" s="21">
        <v>1956777.5839</v>
      </c>
      <c r="S94" s="22">
        <v>74597.942089999997</v>
      </c>
      <c r="U94" s="39" t="s">
        <v>23</v>
      </c>
      <c r="V94" s="40">
        <v>83765.355979999993</v>
      </c>
      <c r="W94" s="20">
        <v>5793294.2588</v>
      </c>
      <c r="X94" s="20">
        <v>5763820.5388000002</v>
      </c>
      <c r="Y94" s="20">
        <v>33209.805293999998</v>
      </c>
      <c r="Z94" s="40">
        <v>60921.284036000005</v>
      </c>
      <c r="AA94" s="20">
        <v>2490109.5781999999</v>
      </c>
      <c r="AB94" s="21">
        <v>2639450.3429999999</v>
      </c>
      <c r="AC94" s="21">
        <v>149569.3174</v>
      </c>
    </row>
    <row r="95" spans="1:29" x14ac:dyDescent="0.25">
      <c r="A95" s="16" t="s">
        <v>24</v>
      </c>
      <c r="B95" s="20">
        <v>100660.05686</v>
      </c>
      <c r="C95" s="20">
        <v>5704115.966</v>
      </c>
      <c r="D95" s="20">
        <v>5703183.9741000002</v>
      </c>
      <c r="E95" s="20">
        <v>40404.534273999998</v>
      </c>
      <c r="F95" s="20">
        <v>138909.07764999999</v>
      </c>
      <c r="G95" s="20">
        <v>3439829.8048</v>
      </c>
      <c r="H95" s="21">
        <v>3628514.2795000002</v>
      </c>
      <c r="I95" s="22">
        <v>188509.7591</v>
      </c>
      <c r="K95" s="16" t="s">
        <v>24</v>
      </c>
      <c r="L95" s="20">
        <v>108488.69428000001</v>
      </c>
      <c r="M95" s="20">
        <v>10814764.982000001</v>
      </c>
      <c r="N95" s="20">
        <v>10714027.444</v>
      </c>
      <c r="O95" s="20">
        <v>101721.4586</v>
      </c>
      <c r="P95" s="20">
        <v>45249.719151999998</v>
      </c>
      <c r="Q95" s="20">
        <v>1253409.4739999999</v>
      </c>
      <c r="R95" s="21">
        <v>1335269.7601000001</v>
      </c>
      <c r="S95" s="22">
        <v>81025.168959999995</v>
      </c>
      <c r="U95" s="39" t="s">
        <v>24</v>
      </c>
      <c r="V95" s="40">
        <v>78357.449303000001</v>
      </c>
      <c r="W95" s="20">
        <v>6057460.5646000002</v>
      </c>
      <c r="X95" s="20">
        <v>6034486.6765000001</v>
      </c>
      <c r="Y95" s="20">
        <v>30125.909645</v>
      </c>
      <c r="Z95" s="40">
        <v>68957.539395</v>
      </c>
      <c r="AA95" s="20">
        <v>2314757.824</v>
      </c>
      <c r="AB95" s="21">
        <v>2502892.9799000002</v>
      </c>
      <c r="AC95" s="21">
        <v>188108.94829999999</v>
      </c>
    </row>
    <row r="96" spans="1:29" x14ac:dyDescent="0.25">
      <c r="A96" s="16" t="s">
        <v>25</v>
      </c>
      <c r="B96" s="20">
        <v>126663.63843000001</v>
      </c>
      <c r="C96" s="20">
        <v>5841664.4128</v>
      </c>
      <c r="D96" s="20">
        <v>5789437.9939999999</v>
      </c>
      <c r="E96" s="20">
        <v>52281.716455000002</v>
      </c>
      <c r="F96" s="20">
        <v>137801.74721</v>
      </c>
      <c r="G96" s="20">
        <v>5629325.8819000004</v>
      </c>
      <c r="H96" s="21">
        <v>5855044.0930000003</v>
      </c>
      <c r="I96" s="22">
        <v>224507.60079999999</v>
      </c>
      <c r="K96" s="16" t="s">
        <v>25</v>
      </c>
      <c r="L96" s="20">
        <v>151782.47096999999</v>
      </c>
      <c r="M96" s="20">
        <v>12192725.126</v>
      </c>
      <c r="N96" s="20">
        <v>12094897.804</v>
      </c>
      <c r="O96" s="20">
        <v>97486.149264000007</v>
      </c>
      <c r="P96" s="20">
        <v>57251.390538</v>
      </c>
      <c r="Q96" s="20">
        <v>1850900.9989</v>
      </c>
      <c r="R96" s="21">
        <v>1916523.8084</v>
      </c>
      <c r="S96" s="22">
        <v>65194.609040000003</v>
      </c>
      <c r="U96" s="39" t="s">
        <v>25</v>
      </c>
      <c r="V96" s="40">
        <v>83272.206264000008</v>
      </c>
      <c r="W96" s="20">
        <v>6832363.9907</v>
      </c>
      <c r="X96" s="20">
        <v>6788497.1300999997</v>
      </c>
      <c r="Y96" s="20">
        <v>44808.165188999999</v>
      </c>
      <c r="Z96" s="40">
        <v>79944.006064000001</v>
      </c>
      <c r="AA96" s="20">
        <v>2523011.7409000001</v>
      </c>
      <c r="AB96" s="21">
        <v>2619814.304</v>
      </c>
      <c r="AC96" s="21">
        <v>94572.527459999998</v>
      </c>
    </row>
    <row r="97" spans="1:29" x14ac:dyDescent="0.25">
      <c r="A97" s="16" t="s">
        <v>26</v>
      </c>
      <c r="B97" s="20">
        <v>69168.861506000001</v>
      </c>
      <c r="C97" s="20">
        <v>2969101.0595999998</v>
      </c>
      <c r="D97" s="20">
        <v>2933009.1228</v>
      </c>
      <c r="E97" s="20">
        <v>36184.654289999999</v>
      </c>
      <c r="F97" s="20">
        <v>150762.62316000002</v>
      </c>
      <c r="G97" s="20">
        <v>3280575.5504000001</v>
      </c>
      <c r="H97" s="21">
        <v>3510850.5619999999</v>
      </c>
      <c r="I97" s="22">
        <v>230205.3211</v>
      </c>
      <c r="K97" s="16" t="s">
        <v>26</v>
      </c>
      <c r="L97" s="20">
        <v>115881.16936</v>
      </c>
      <c r="M97" s="20">
        <v>3744200.8631000002</v>
      </c>
      <c r="N97" s="20">
        <v>3689231.1502</v>
      </c>
      <c r="O97" s="20">
        <v>59953.223438000001</v>
      </c>
      <c r="P97" s="20">
        <v>62448.491775000002</v>
      </c>
      <c r="Q97" s="20">
        <v>1213048.5259</v>
      </c>
      <c r="R97" s="21">
        <v>1259775.2075</v>
      </c>
      <c r="S97" s="22">
        <v>49855.466480000003</v>
      </c>
      <c r="U97" s="39" t="s">
        <v>26</v>
      </c>
      <c r="V97" s="40">
        <v>75539.326778000002</v>
      </c>
      <c r="W97" s="20">
        <v>3493388.8528</v>
      </c>
      <c r="X97" s="20">
        <v>3476302.3809000002</v>
      </c>
      <c r="Y97" s="20">
        <v>23018.770785000001</v>
      </c>
      <c r="Z97" s="40">
        <v>75577.320181999996</v>
      </c>
      <c r="AA97" s="20">
        <v>2126695.5323999999</v>
      </c>
      <c r="AB97" s="21">
        <v>2232508.5844999999</v>
      </c>
      <c r="AC97" s="21">
        <v>102965.3936</v>
      </c>
    </row>
    <row r="98" spans="1:29" x14ac:dyDescent="0.25">
      <c r="A98" s="16" t="s">
        <v>27</v>
      </c>
      <c r="B98" s="20">
        <v>86613.808961999996</v>
      </c>
      <c r="C98" s="20">
        <v>3273749.8701999998</v>
      </c>
      <c r="D98" s="20">
        <v>3221102.7895</v>
      </c>
      <c r="E98" s="20">
        <v>52846.173047999997</v>
      </c>
      <c r="F98" s="20">
        <v>117253.66375000001</v>
      </c>
      <c r="G98" s="20">
        <v>3266672.0057999999</v>
      </c>
      <c r="H98" s="21">
        <v>3465602.6192000001</v>
      </c>
      <c r="I98" s="22">
        <v>198894.54259999999</v>
      </c>
      <c r="K98" s="16" t="s">
        <v>27</v>
      </c>
      <c r="L98" s="20">
        <v>108296.01432</v>
      </c>
      <c r="M98" s="20">
        <v>3180028.7677000002</v>
      </c>
      <c r="N98" s="20">
        <v>3119044.5824000002</v>
      </c>
      <c r="O98" s="20">
        <v>69876.813483999998</v>
      </c>
      <c r="P98" s="20">
        <v>52951.209138000006</v>
      </c>
      <c r="Q98" s="20">
        <v>1212418.9453</v>
      </c>
      <c r="R98" s="21">
        <v>1267226.3677999999</v>
      </c>
      <c r="S98" s="22">
        <v>55809.338479999999</v>
      </c>
      <c r="U98" s="39" t="s">
        <v>27</v>
      </c>
      <c r="V98" s="40">
        <v>63114.818266999995</v>
      </c>
      <c r="W98" s="20">
        <v>3211174.4273999999</v>
      </c>
      <c r="X98" s="20">
        <v>3185447.6076000002</v>
      </c>
      <c r="Y98" s="20">
        <v>28361.409864000001</v>
      </c>
      <c r="Z98" s="40">
        <v>61910.689761999995</v>
      </c>
      <c r="AA98" s="20">
        <v>1779745.6894</v>
      </c>
      <c r="AB98" s="21">
        <v>1897369.0752999999</v>
      </c>
      <c r="AC98" s="21">
        <v>112446.47229999999</v>
      </c>
    </row>
    <row r="99" spans="1:29" x14ac:dyDescent="0.25">
      <c r="A99" s="16" t="s">
        <v>28</v>
      </c>
      <c r="B99" s="20">
        <v>67608.332420999999</v>
      </c>
      <c r="C99" s="20">
        <v>3351994.3571000001</v>
      </c>
      <c r="D99" s="20">
        <v>3320804.0208000001</v>
      </c>
      <c r="E99" s="20">
        <v>31478.080469</v>
      </c>
      <c r="F99" s="20">
        <v>99312.079872999995</v>
      </c>
      <c r="G99" s="20">
        <v>3383700.9024</v>
      </c>
      <c r="H99" s="21">
        <v>3584537.9158999999</v>
      </c>
      <c r="I99" s="22">
        <v>200868.7009</v>
      </c>
      <c r="K99" s="16" t="s">
        <v>28</v>
      </c>
      <c r="L99" s="20">
        <v>96035.501417000007</v>
      </c>
      <c r="M99" s="20">
        <v>3361780.7932000002</v>
      </c>
      <c r="N99" s="20">
        <v>3288326.2963999999</v>
      </c>
      <c r="O99" s="20">
        <v>73453.313278999995</v>
      </c>
      <c r="P99" s="20">
        <v>63680.970158000004</v>
      </c>
      <c r="Q99" s="20">
        <v>2200153.7037</v>
      </c>
      <c r="R99" s="21">
        <v>2363214.233</v>
      </c>
      <c r="S99" s="22">
        <v>163010.51120000001</v>
      </c>
      <c r="U99" s="39" t="s">
        <v>28</v>
      </c>
      <c r="V99" s="40">
        <v>67366.001571000001</v>
      </c>
      <c r="W99" s="20">
        <v>6831127.7516999999</v>
      </c>
      <c r="X99" s="20">
        <v>6806814.6788999997</v>
      </c>
      <c r="Y99" s="20">
        <v>29697.903395000001</v>
      </c>
      <c r="Z99" s="40">
        <v>80540.111669000005</v>
      </c>
      <c r="AA99" s="20">
        <v>1991628.2737</v>
      </c>
      <c r="AB99" s="21">
        <v>2194373.6751999999</v>
      </c>
      <c r="AC99" s="21">
        <v>198080.3743</v>
      </c>
    </row>
    <row r="100" spans="1:29" x14ac:dyDescent="0.25">
      <c r="A100" s="16" t="s">
        <v>29</v>
      </c>
      <c r="B100" s="20">
        <v>63342.593784000004</v>
      </c>
      <c r="C100" s="20">
        <v>3646038.8640000001</v>
      </c>
      <c r="D100" s="20">
        <v>3608705.2842999999</v>
      </c>
      <c r="E100" s="20">
        <v>37902.328132000002</v>
      </c>
      <c r="F100" s="20">
        <v>94532.040429999994</v>
      </c>
      <c r="G100" s="20">
        <v>3202746.0539000002</v>
      </c>
      <c r="H100" s="21">
        <v>3376798.7140000002</v>
      </c>
      <c r="I100" s="22">
        <v>173523.22630000001</v>
      </c>
      <c r="K100" s="16" t="s">
        <v>29</v>
      </c>
      <c r="L100" s="20">
        <v>89362.654053000006</v>
      </c>
      <c r="M100" s="20">
        <v>3900522.1060000001</v>
      </c>
      <c r="N100" s="20">
        <v>3859643.4689000002</v>
      </c>
      <c r="O100" s="20">
        <v>40592.818192999999</v>
      </c>
      <c r="P100" s="20">
        <v>69686.825467999995</v>
      </c>
      <c r="Q100" s="20">
        <v>1268225.102</v>
      </c>
      <c r="R100" s="21">
        <v>1375363.3587</v>
      </c>
      <c r="S100" s="22">
        <v>107413.96649999999</v>
      </c>
      <c r="U100" s="39" t="s">
        <v>29</v>
      </c>
      <c r="V100" s="40">
        <v>68887.634805000009</v>
      </c>
      <c r="W100" s="20">
        <v>3511915.6801999998</v>
      </c>
      <c r="X100" s="20">
        <v>3484061.4449</v>
      </c>
      <c r="Y100" s="20">
        <v>31321.154949</v>
      </c>
      <c r="Z100" s="40">
        <v>67116.171864999997</v>
      </c>
      <c r="AA100" s="20">
        <v>1625282.122</v>
      </c>
      <c r="AB100" s="21">
        <v>1735426.2122</v>
      </c>
      <c r="AC100" s="21">
        <v>110375.5549</v>
      </c>
    </row>
    <row r="101" spans="1:29" x14ac:dyDescent="0.25">
      <c r="A101" s="16" t="s">
        <v>30</v>
      </c>
      <c r="B101" s="20">
        <v>73792.994914999988</v>
      </c>
      <c r="C101" s="20">
        <v>3210682.8191</v>
      </c>
      <c r="D101" s="20">
        <v>3170427.0632000002</v>
      </c>
      <c r="E101" s="20">
        <v>40323.324371000002</v>
      </c>
      <c r="F101" s="20">
        <v>94472.772253000003</v>
      </c>
      <c r="G101" s="20">
        <v>3593784.6471000002</v>
      </c>
      <c r="H101" s="21">
        <v>3806644.2187999999</v>
      </c>
      <c r="I101" s="22">
        <v>213243.2691</v>
      </c>
      <c r="K101" s="16" t="s">
        <v>30</v>
      </c>
      <c r="L101" s="20">
        <v>100736.7368</v>
      </c>
      <c r="M101" s="20">
        <v>3166459.4462000001</v>
      </c>
      <c r="N101" s="20">
        <v>3123612.4021999999</v>
      </c>
      <c r="O101" s="20">
        <v>43034.471791999997</v>
      </c>
      <c r="P101" s="20">
        <v>78094.621747000012</v>
      </c>
      <c r="Q101" s="20">
        <v>1415048.9743999999</v>
      </c>
      <c r="R101" s="21">
        <v>1508803.0651</v>
      </c>
      <c r="S101" s="22">
        <v>93286.447780000002</v>
      </c>
      <c r="U101" s="39" t="s">
        <v>30</v>
      </c>
      <c r="V101" s="40">
        <v>73746.825052999993</v>
      </c>
      <c r="W101" s="20">
        <v>3839234.1346999998</v>
      </c>
      <c r="X101" s="20">
        <v>3815977.1658000001</v>
      </c>
      <c r="Y101" s="20">
        <v>24329.142489000002</v>
      </c>
      <c r="Z101" s="40">
        <v>71935.106394000002</v>
      </c>
      <c r="AA101" s="20">
        <v>1968165.9656</v>
      </c>
      <c r="AB101" s="21">
        <v>2071727.8455000001</v>
      </c>
      <c r="AC101" s="21">
        <v>102496.6686</v>
      </c>
    </row>
    <row r="102" spans="1:29" x14ac:dyDescent="0.25">
      <c r="A102" s="16" t="s">
        <v>51</v>
      </c>
      <c r="B102" s="20">
        <v>26219.128042</v>
      </c>
      <c r="C102" s="20">
        <v>1551346.7259</v>
      </c>
      <c r="D102" s="20">
        <v>1539613.3832</v>
      </c>
      <c r="E102" s="20">
        <v>11844.472392</v>
      </c>
      <c r="F102" s="20">
        <v>24326.200038999999</v>
      </c>
      <c r="G102" s="20">
        <v>1981681.1909</v>
      </c>
      <c r="H102" s="21">
        <v>2067605.5771000001</v>
      </c>
      <c r="I102" s="22">
        <v>85834.285239999997</v>
      </c>
      <c r="K102" s="16" t="s">
        <v>51</v>
      </c>
      <c r="L102" s="20">
        <v>21979.523064999998</v>
      </c>
      <c r="M102" s="20">
        <v>1275936.5364999999</v>
      </c>
      <c r="N102" s="20">
        <v>1260776.1710999999</v>
      </c>
      <c r="O102" s="20">
        <v>14749.178465999999</v>
      </c>
      <c r="P102" s="20">
        <v>17708.415950999999</v>
      </c>
      <c r="Q102" s="20">
        <v>435862.66433</v>
      </c>
      <c r="R102" s="21">
        <v>458437.54609999998</v>
      </c>
      <c r="S102" s="22">
        <v>22604.885289999998</v>
      </c>
      <c r="U102" s="39" t="s">
        <v>51</v>
      </c>
      <c r="V102" s="40">
        <v>15656.385541000001</v>
      </c>
      <c r="W102" s="20">
        <v>2086932.5637000001</v>
      </c>
      <c r="X102" s="20">
        <v>2077553.7963</v>
      </c>
      <c r="Y102" s="20">
        <v>9250.9430431000001</v>
      </c>
      <c r="Z102" s="40">
        <v>13281.594491</v>
      </c>
      <c r="AA102" s="20">
        <v>576231.78558999998</v>
      </c>
      <c r="AB102" s="21">
        <v>629158.71687</v>
      </c>
      <c r="AC102" s="21">
        <v>57918.819459999999</v>
      </c>
    </row>
    <row r="103" spans="1:29" x14ac:dyDescent="0.25">
      <c r="A103" s="17" t="s">
        <v>31</v>
      </c>
      <c r="B103" s="20">
        <v>689423.51849000005</v>
      </c>
      <c r="C103" s="20">
        <v>14599826.886</v>
      </c>
      <c r="D103" s="20">
        <v>14428149.355</v>
      </c>
      <c r="E103" s="20">
        <v>185090.56831999999</v>
      </c>
      <c r="F103" s="20">
        <v>143746.33148000002</v>
      </c>
      <c r="G103" s="20">
        <v>37218427.468999997</v>
      </c>
      <c r="H103" s="21">
        <v>37718075.523999996</v>
      </c>
      <c r="I103" s="22">
        <v>497513.5637</v>
      </c>
      <c r="K103" s="29" t="s">
        <v>31</v>
      </c>
      <c r="L103" s="20">
        <v>386130.58072000003</v>
      </c>
      <c r="M103" s="20">
        <v>5240577.7594999997</v>
      </c>
      <c r="N103" s="20">
        <v>5295464.8013000004</v>
      </c>
      <c r="O103" s="20">
        <v>124328.05778</v>
      </c>
      <c r="P103" s="20">
        <v>55932.379747999999</v>
      </c>
      <c r="Q103" s="20">
        <v>18645472.342999998</v>
      </c>
      <c r="R103" s="21">
        <v>19168446.635000002</v>
      </c>
      <c r="S103" s="22">
        <v>521081.0281</v>
      </c>
      <c r="U103" s="41" t="s">
        <v>31</v>
      </c>
      <c r="V103" s="40">
        <v>348743.86732999998</v>
      </c>
      <c r="W103" s="20">
        <v>32834690.103</v>
      </c>
      <c r="X103" s="20">
        <v>32987047.306000002</v>
      </c>
      <c r="Y103" s="20">
        <v>277886.7133</v>
      </c>
      <c r="Z103" s="40">
        <v>84252.734696</v>
      </c>
      <c r="AA103" s="20">
        <v>3546323.6616000002</v>
      </c>
      <c r="AB103" s="21">
        <v>4155150.1239</v>
      </c>
      <c r="AC103" s="21">
        <v>588239.10109999997</v>
      </c>
    </row>
    <row r="104" spans="1:29" x14ac:dyDescent="0.25">
      <c r="A104" s="18" t="s">
        <v>18</v>
      </c>
      <c r="B104" s="46">
        <f>B89-SUM(B90:B103)</f>
        <v>0</v>
      </c>
      <c r="C104" s="46">
        <f t="shared" ref="C104" si="52">C89-SUM(C90:C103)</f>
        <v>0</v>
      </c>
      <c r="D104" s="46">
        <f t="shared" ref="D104" si="53">D89-SUM(D90:D103)</f>
        <v>0</v>
      </c>
      <c r="E104" s="46">
        <f t="shared" ref="E104" si="54">E89-SUM(E90:E103)</f>
        <v>0</v>
      </c>
      <c r="F104" s="46">
        <f t="shared" ref="F104" si="55">F89-SUM(F90:F103)</f>
        <v>0</v>
      </c>
      <c r="G104" s="46">
        <f t="shared" ref="G104" si="56">G89-SUM(G90:G103)</f>
        <v>0</v>
      </c>
      <c r="H104" s="46">
        <f t="shared" ref="H104" si="57">H89-SUM(H90:H103)</f>
        <v>0</v>
      </c>
      <c r="I104" s="46">
        <f t="shared" ref="I104" si="58">I89-SUM(I90:I103)</f>
        <v>0</v>
      </c>
      <c r="K104" s="18" t="s">
        <v>18</v>
      </c>
      <c r="L104" s="46">
        <f t="shared" ref="L104" si="59">L89-SUM(L90:L103)</f>
        <v>0</v>
      </c>
      <c r="M104" s="46">
        <f t="shared" ref="M104" si="60">M89-SUM(M90:M103)</f>
        <v>0</v>
      </c>
      <c r="N104" s="46">
        <f t="shared" ref="N104" si="61">N89-SUM(N90:N103)</f>
        <v>0</v>
      </c>
      <c r="O104" s="46">
        <f t="shared" ref="O104" si="62">O89-SUM(O90:O103)</f>
        <v>0</v>
      </c>
      <c r="P104" s="46">
        <f t="shared" ref="P104" si="63">P89-SUM(P90:P103)</f>
        <v>0</v>
      </c>
      <c r="Q104" s="46">
        <f t="shared" ref="Q104" si="64">Q89-SUM(Q90:Q103)</f>
        <v>0</v>
      </c>
      <c r="R104" s="46">
        <f t="shared" ref="R104" si="65">R89-SUM(R90:R103)</f>
        <v>0</v>
      </c>
      <c r="S104" s="46">
        <f t="shared" ref="S104" si="66">S89-SUM(S90:S103)</f>
        <v>0</v>
      </c>
      <c r="U104" s="42" t="s">
        <v>18</v>
      </c>
      <c r="V104" s="46">
        <f t="shared" ref="V104" si="67">V89-SUM(V90:V103)</f>
        <v>0</v>
      </c>
      <c r="W104" s="46">
        <f t="shared" ref="W104" si="68">W89-SUM(W90:W103)</f>
        <v>0</v>
      </c>
      <c r="X104" s="46">
        <f t="shared" ref="X104" si="69">X89-SUM(X90:X103)</f>
        <v>0</v>
      </c>
      <c r="Y104" s="46">
        <f t="shared" ref="Y104" si="70">Y89-SUM(Y90:Y103)</f>
        <v>0</v>
      </c>
      <c r="Z104" s="46">
        <f t="shared" ref="Z104" si="71">Z89-SUM(Z90:Z103)</f>
        <v>0</v>
      </c>
      <c r="AA104" s="46">
        <f t="shared" ref="AA104" si="72">AA89-SUM(AA90:AA103)</f>
        <v>0</v>
      </c>
      <c r="AB104" s="46">
        <f t="shared" ref="AB104" si="73">AB89-SUM(AB90:AB103)</f>
        <v>0</v>
      </c>
      <c r="AC104" s="46">
        <f t="shared" ref="AC104" si="74">AC89-SUM(AC90:AC103)</f>
        <v>0</v>
      </c>
    </row>
    <row r="105" spans="1:29" x14ac:dyDescent="0.25">
      <c r="A105" s="15" t="s">
        <v>55</v>
      </c>
      <c r="B105" s="10">
        <v>4806896.9359650007</v>
      </c>
      <c r="C105" s="10">
        <v>207815647.52341002</v>
      </c>
      <c r="D105" s="10">
        <v>200853214.50449002</v>
      </c>
      <c r="E105" s="10">
        <v>6564026.7743659988</v>
      </c>
      <c r="F105" s="10">
        <v>1563597.6476479997</v>
      </c>
      <c r="G105" s="10">
        <v>47097247.096194997</v>
      </c>
      <c r="H105" s="10">
        <v>50570744.55326999</v>
      </c>
      <c r="I105" s="22">
        <v>3472524.1118399999</v>
      </c>
      <c r="K105" s="15" t="s">
        <v>55</v>
      </c>
      <c r="L105" s="10">
        <v>4194027.7093759999</v>
      </c>
      <c r="M105" s="10">
        <v>158751622.71917999</v>
      </c>
      <c r="N105" s="10">
        <v>152938305.26304001</v>
      </c>
      <c r="O105" s="10">
        <v>5293603.6243500002</v>
      </c>
      <c r="P105" s="10">
        <v>1655773.7237793</v>
      </c>
      <c r="Q105" s="10">
        <v>31673612.570021007</v>
      </c>
      <c r="R105" s="10">
        <v>35017607.378883995</v>
      </c>
      <c r="S105" s="22">
        <v>3412968.6287620002</v>
      </c>
      <c r="U105" s="38" t="s">
        <v>55</v>
      </c>
      <c r="V105" s="11">
        <v>5113928.2970200004</v>
      </c>
      <c r="W105" s="11">
        <v>194225745.70132998</v>
      </c>
      <c r="X105" s="11">
        <v>187641583.37254</v>
      </c>
      <c r="Y105" s="11">
        <v>6041911.9773279997</v>
      </c>
      <c r="Z105" s="11">
        <v>1575944.0382846999</v>
      </c>
      <c r="AA105" s="11">
        <v>33241105.281404998</v>
      </c>
      <c r="AB105" s="12">
        <v>36544932.950066999</v>
      </c>
      <c r="AC105" s="12">
        <v>3257690.1427599997</v>
      </c>
    </row>
    <row r="106" spans="1:29" x14ac:dyDescent="0.25">
      <c r="A106" s="16" t="s">
        <v>52</v>
      </c>
      <c r="B106" s="20">
        <v>521003.73671999999</v>
      </c>
      <c r="C106" s="20">
        <v>23476499.877999999</v>
      </c>
      <c r="D106" s="20">
        <v>22671741.726</v>
      </c>
      <c r="E106" s="20">
        <v>807453.05756999995</v>
      </c>
      <c r="F106" s="20">
        <v>413702.90876000002</v>
      </c>
      <c r="G106" s="20">
        <v>14233811.937000001</v>
      </c>
      <c r="H106" s="21">
        <v>15073746.564999999</v>
      </c>
      <c r="I106" s="22">
        <v>839297.95799999998</v>
      </c>
      <c r="K106" s="16" t="s">
        <v>52</v>
      </c>
      <c r="L106" s="20">
        <v>560859.03227999993</v>
      </c>
      <c r="M106" s="20">
        <v>20077689.48</v>
      </c>
      <c r="N106" s="20">
        <v>19426448.223000001</v>
      </c>
      <c r="O106" s="20">
        <v>587766.07285999996</v>
      </c>
      <c r="P106" s="20">
        <v>423044.74757999997</v>
      </c>
      <c r="Q106" s="20">
        <v>7882805.8497000001</v>
      </c>
      <c r="R106" s="21">
        <v>8335113.4676999999</v>
      </c>
      <c r="S106" s="22">
        <v>467884.95559999999</v>
      </c>
      <c r="U106" s="39" t="s">
        <v>52</v>
      </c>
      <c r="V106" s="40">
        <v>527285.98638999998</v>
      </c>
      <c r="W106" s="20">
        <v>25045367.829999998</v>
      </c>
      <c r="X106" s="20">
        <v>24349765.300999999</v>
      </c>
      <c r="Y106" s="20">
        <v>655051.84271999996</v>
      </c>
      <c r="Z106" s="40">
        <v>352492.97269999998</v>
      </c>
      <c r="AA106" s="20">
        <v>7987895.3360000001</v>
      </c>
      <c r="AB106" s="21">
        <v>8513047.6539999992</v>
      </c>
      <c r="AC106" s="21">
        <v>514097.44559999998</v>
      </c>
    </row>
    <row r="107" spans="1:29" x14ac:dyDescent="0.25">
      <c r="A107" s="16" t="s">
        <v>32</v>
      </c>
      <c r="B107" s="20">
        <v>378575.10764</v>
      </c>
      <c r="C107" s="20">
        <v>16275743.693</v>
      </c>
      <c r="D107" s="20">
        <v>15766454.842</v>
      </c>
      <c r="E107" s="20">
        <v>511097.07166999998</v>
      </c>
      <c r="F107" s="20">
        <v>215489.16946999999</v>
      </c>
      <c r="G107" s="20">
        <v>7730537.5197999999</v>
      </c>
      <c r="H107" s="21">
        <v>8160652.0888999999</v>
      </c>
      <c r="I107" s="22">
        <v>429122.91820000001</v>
      </c>
      <c r="K107" s="16" t="s">
        <v>32</v>
      </c>
      <c r="L107" s="20">
        <v>344689.94763000001</v>
      </c>
      <c r="M107" s="20">
        <v>13069902.816</v>
      </c>
      <c r="N107" s="20">
        <v>12735125.140000001</v>
      </c>
      <c r="O107" s="20">
        <v>345360.71039000002</v>
      </c>
      <c r="P107" s="20">
        <v>392480.44341999997</v>
      </c>
      <c r="Q107" s="20">
        <v>7309857.1715000002</v>
      </c>
      <c r="R107" s="21">
        <v>7754471.3596000001</v>
      </c>
      <c r="S107" s="22">
        <v>449477.63909999997</v>
      </c>
      <c r="U107" s="39" t="s">
        <v>32</v>
      </c>
      <c r="V107" s="40">
        <v>380427.56207999995</v>
      </c>
      <c r="W107" s="20">
        <v>17225232.774999999</v>
      </c>
      <c r="X107" s="20">
        <v>16801331.026000001</v>
      </c>
      <c r="Y107" s="20">
        <v>420941.85252000001</v>
      </c>
      <c r="Z107" s="40">
        <v>214447.05959000002</v>
      </c>
      <c r="AA107" s="20">
        <v>4493553.4945999999</v>
      </c>
      <c r="AB107" s="21">
        <v>4814222.1437999997</v>
      </c>
      <c r="AC107" s="21">
        <v>303954.42430000001</v>
      </c>
    </row>
    <row r="108" spans="1:29" x14ac:dyDescent="0.25">
      <c r="A108" s="16" t="s">
        <v>33</v>
      </c>
      <c r="B108" s="20">
        <v>648998.00526000001</v>
      </c>
      <c r="C108" s="20">
        <v>27620309.642000001</v>
      </c>
      <c r="D108" s="20">
        <v>26807184.807</v>
      </c>
      <c r="E108" s="20">
        <v>818626.31987999997</v>
      </c>
      <c r="F108" s="20">
        <v>236602.19135000001</v>
      </c>
      <c r="G108" s="20">
        <v>6054991.1907000002</v>
      </c>
      <c r="H108" s="21">
        <v>6436192.9197000004</v>
      </c>
      <c r="I108" s="22">
        <v>379822.74560000002</v>
      </c>
      <c r="K108" s="16" t="s">
        <v>33</v>
      </c>
      <c r="L108" s="20">
        <v>620584.19334</v>
      </c>
      <c r="M108" s="20">
        <v>24630010.627999999</v>
      </c>
      <c r="N108" s="20">
        <v>24154638.552999999</v>
      </c>
      <c r="O108" s="20">
        <v>614196.35878999997</v>
      </c>
      <c r="P108" s="20">
        <v>320019.16633000004</v>
      </c>
      <c r="Q108" s="20">
        <v>5227146.5186000001</v>
      </c>
      <c r="R108" s="21">
        <v>5666724.2485999996</v>
      </c>
      <c r="S108" s="22">
        <v>453124.12180000002</v>
      </c>
      <c r="U108" s="39" t="s">
        <v>33</v>
      </c>
      <c r="V108" s="40">
        <v>573117.78879999998</v>
      </c>
      <c r="W108" s="20">
        <v>24724326.346000001</v>
      </c>
      <c r="X108" s="20">
        <v>23818794.333999999</v>
      </c>
      <c r="Y108" s="20">
        <v>881669.90301000001</v>
      </c>
      <c r="Z108" s="40">
        <v>348842.54301999998</v>
      </c>
      <c r="AA108" s="20">
        <v>6639239.0743000004</v>
      </c>
      <c r="AB108" s="21">
        <v>7202387.6328999996</v>
      </c>
      <c r="AC108" s="21">
        <v>547971.49269999994</v>
      </c>
    </row>
    <row r="109" spans="1:29" x14ac:dyDescent="0.25">
      <c r="A109" s="16" t="s">
        <v>34</v>
      </c>
      <c r="B109" s="20">
        <v>516192.64127999998</v>
      </c>
      <c r="C109" s="20">
        <v>49444275.471000001</v>
      </c>
      <c r="D109" s="20">
        <v>48640018.406000003</v>
      </c>
      <c r="E109" s="20">
        <v>806278.54117999994</v>
      </c>
      <c r="F109" s="20">
        <v>135535.39549999998</v>
      </c>
      <c r="G109" s="20">
        <v>3790698.0937000001</v>
      </c>
      <c r="H109" s="21">
        <v>4049687.2729000002</v>
      </c>
      <c r="I109" s="22">
        <v>258553.3751</v>
      </c>
      <c r="K109" s="16" t="s">
        <v>34</v>
      </c>
      <c r="L109" s="20">
        <v>445666.85797999997</v>
      </c>
      <c r="M109" s="20">
        <v>19151144.362</v>
      </c>
      <c r="N109" s="20">
        <v>18561559.973999999</v>
      </c>
      <c r="O109" s="20">
        <v>593506.66491000005</v>
      </c>
      <c r="P109" s="20">
        <v>124761.36318</v>
      </c>
      <c r="Q109" s="20">
        <v>2458187.6285999999</v>
      </c>
      <c r="R109" s="21">
        <v>2736960.5805000002</v>
      </c>
      <c r="S109" s="22">
        <v>289672.29859999998</v>
      </c>
      <c r="U109" s="39" t="s">
        <v>34</v>
      </c>
      <c r="V109" s="40">
        <v>509172.41768000001</v>
      </c>
      <c r="W109" s="20">
        <v>21564476.217</v>
      </c>
      <c r="X109" s="20">
        <v>21082321.565000001</v>
      </c>
      <c r="Y109" s="20">
        <v>472784.40915999998</v>
      </c>
      <c r="Z109" s="40">
        <v>177488.68656999999</v>
      </c>
      <c r="AA109" s="20">
        <v>4146606.9423000002</v>
      </c>
      <c r="AB109" s="21">
        <v>4655628.7806000002</v>
      </c>
      <c r="AC109" s="21">
        <v>500904.90710000001</v>
      </c>
    </row>
    <row r="110" spans="1:29" x14ac:dyDescent="0.25">
      <c r="A110" s="16" t="s">
        <v>35</v>
      </c>
      <c r="B110" s="20">
        <v>472161.81844</v>
      </c>
      <c r="C110" s="20">
        <v>22566002.425999999</v>
      </c>
      <c r="D110" s="20">
        <v>21713056.004999999</v>
      </c>
      <c r="E110" s="20">
        <v>890207.88668999996</v>
      </c>
      <c r="F110" s="20">
        <v>90944.573451000004</v>
      </c>
      <c r="G110" s="20">
        <v>2620799.2792000002</v>
      </c>
      <c r="H110" s="21">
        <v>2820968.1995999999</v>
      </c>
      <c r="I110" s="22">
        <v>200960.16819999999</v>
      </c>
      <c r="K110" s="16" t="s">
        <v>35</v>
      </c>
      <c r="L110" s="20">
        <v>389471.01503000001</v>
      </c>
      <c r="M110" s="20">
        <v>16951040.179000001</v>
      </c>
      <c r="N110" s="20">
        <v>16381943.944</v>
      </c>
      <c r="O110" s="20">
        <v>551464.53706999996</v>
      </c>
      <c r="P110" s="20">
        <v>71649.531418999992</v>
      </c>
      <c r="Q110" s="20">
        <v>1915174.9136000001</v>
      </c>
      <c r="R110" s="21">
        <v>2112501.2727000001</v>
      </c>
      <c r="S110" s="22">
        <v>201842.842</v>
      </c>
      <c r="U110" s="39" t="s">
        <v>35</v>
      </c>
      <c r="V110" s="40">
        <v>518902.59650999994</v>
      </c>
      <c r="W110" s="20">
        <v>20915187.269000001</v>
      </c>
      <c r="X110" s="20">
        <v>20380792.259</v>
      </c>
      <c r="Y110" s="20">
        <v>519595.52179000003</v>
      </c>
      <c r="Z110" s="40">
        <v>133667.57974000002</v>
      </c>
      <c r="AA110" s="20">
        <v>2584918.9301999998</v>
      </c>
      <c r="AB110" s="21">
        <v>2860912.0750000002</v>
      </c>
      <c r="AC110" s="21">
        <v>272514.46679999999</v>
      </c>
    </row>
    <row r="111" spans="1:29" x14ac:dyDescent="0.25">
      <c r="A111" s="16" t="s">
        <v>36</v>
      </c>
      <c r="B111" s="20">
        <v>1177691.7327000001</v>
      </c>
      <c r="C111" s="20">
        <v>43541482.284000002</v>
      </c>
      <c r="D111" s="20">
        <v>42339919.715000004</v>
      </c>
      <c r="E111" s="20">
        <v>1222693.8981000001</v>
      </c>
      <c r="F111" s="20">
        <v>250858.46501000001</v>
      </c>
      <c r="G111" s="20">
        <v>6393180.2172999997</v>
      </c>
      <c r="H111" s="21">
        <v>7024661.9867000002</v>
      </c>
      <c r="I111" s="22">
        <v>632626.91720000003</v>
      </c>
      <c r="K111" s="16" t="s">
        <v>36</v>
      </c>
      <c r="L111" s="20">
        <v>1092507.6072</v>
      </c>
      <c r="M111" s="20">
        <v>44935685.114</v>
      </c>
      <c r="N111" s="20">
        <v>43872616.957000002</v>
      </c>
      <c r="O111" s="20">
        <v>1003593.4129999999</v>
      </c>
      <c r="P111" s="20">
        <v>165255.10907000001</v>
      </c>
      <c r="Q111" s="20">
        <v>3485405.8892999999</v>
      </c>
      <c r="R111" s="21">
        <v>3979067.6099</v>
      </c>
      <c r="S111" s="22">
        <v>492351.5919</v>
      </c>
      <c r="U111" s="39" t="s">
        <v>36</v>
      </c>
      <c r="V111" s="40">
        <v>1259104.1499999999</v>
      </c>
      <c r="W111" s="20">
        <v>65752719.887000002</v>
      </c>
      <c r="X111" s="20">
        <v>64352331.027000003</v>
      </c>
      <c r="Y111" s="20">
        <v>1262539.8770999999</v>
      </c>
      <c r="Z111" s="40">
        <v>179603.66418000002</v>
      </c>
      <c r="AA111" s="20">
        <v>3636888.8881000001</v>
      </c>
      <c r="AB111" s="21">
        <v>4212503.9585999995</v>
      </c>
      <c r="AC111" s="21">
        <v>579780.23289999994</v>
      </c>
    </row>
    <row r="112" spans="1:29" x14ac:dyDescent="0.25">
      <c r="A112" s="16" t="s">
        <v>37</v>
      </c>
      <c r="B112" s="20">
        <v>280538.81597999996</v>
      </c>
      <c r="C112" s="20">
        <v>7884420.7884</v>
      </c>
      <c r="D112" s="20">
        <v>7780899.2978999997</v>
      </c>
      <c r="E112" s="20">
        <v>144624.18775000001</v>
      </c>
      <c r="F112" s="20">
        <v>68500.549008999995</v>
      </c>
      <c r="G112" s="20">
        <v>1031473.0132</v>
      </c>
      <c r="H112" s="21">
        <v>1126190.1510999999</v>
      </c>
      <c r="I112" s="22">
        <v>94935.666259999998</v>
      </c>
      <c r="K112" s="16" t="s">
        <v>37</v>
      </c>
      <c r="L112" s="20">
        <v>170169.98093000002</v>
      </c>
      <c r="M112" s="20">
        <v>4729880.2834999999</v>
      </c>
      <c r="N112" s="20">
        <v>4514602.9556</v>
      </c>
      <c r="O112" s="20">
        <v>165203.19760000001</v>
      </c>
      <c r="P112" s="20">
        <v>58279.931466999995</v>
      </c>
      <c r="Q112" s="20">
        <v>756895.03561999998</v>
      </c>
      <c r="R112" s="21">
        <v>845681.50327999995</v>
      </c>
      <c r="S112" s="22">
        <v>88840.607699999993</v>
      </c>
      <c r="U112" s="39" t="s">
        <v>37</v>
      </c>
      <c r="V112" s="40">
        <v>189243.22547999999</v>
      </c>
      <c r="W112" s="20">
        <v>5159966.5777000003</v>
      </c>
      <c r="X112" s="20">
        <v>5019331.3175999997</v>
      </c>
      <c r="Y112" s="20">
        <v>78158.125190000006</v>
      </c>
      <c r="Z112" s="40">
        <v>53655.424377999996</v>
      </c>
      <c r="AA112" s="20">
        <v>355074.58413999999</v>
      </c>
      <c r="AB112" s="21">
        <v>416924.11112999998</v>
      </c>
      <c r="AC112" s="21">
        <v>61849.273659999999</v>
      </c>
    </row>
    <row r="113" spans="1:29" x14ac:dyDescent="0.25">
      <c r="A113" s="16" t="s">
        <v>38</v>
      </c>
      <c r="B113" s="20">
        <v>68477.042830000006</v>
      </c>
      <c r="C113" s="20">
        <v>641694.91211000003</v>
      </c>
      <c r="D113" s="20">
        <v>590135.50268999999</v>
      </c>
      <c r="E113" s="20">
        <v>51559.102506000003</v>
      </c>
      <c r="F113" s="20">
        <v>8810.9529421999996</v>
      </c>
      <c r="G113" s="20">
        <v>80129.389872</v>
      </c>
      <c r="H113" s="21">
        <v>106867.02579</v>
      </c>
      <c r="I113" s="22">
        <v>26737.635920000001</v>
      </c>
      <c r="K113" s="16" t="s">
        <v>38</v>
      </c>
      <c r="L113" s="20">
        <v>42864.546070999997</v>
      </c>
      <c r="M113" s="20">
        <v>1309992.9127</v>
      </c>
      <c r="N113" s="20">
        <v>636023.28272999998</v>
      </c>
      <c r="O113" s="20">
        <v>357357.73531999998</v>
      </c>
      <c r="P113" s="20">
        <v>11388.290981</v>
      </c>
      <c r="Q113" s="20">
        <v>102298.82465</v>
      </c>
      <c r="R113" s="21">
        <v>123425.0833</v>
      </c>
      <c r="S113" s="22">
        <v>21128.483069999998</v>
      </c>
      <c r="U113" s="39" t="s">
        <v>38</v>
      </c>
      <c r="V113" s="40">
        <v>37156.134598999997</v>
      </c>
      <c r="W113" s="20">
        <v>1081632.1810000001</v>
      </c>
      <c r="X113" s="20">
        <v>753863.12526</v>
      </c>
      <c r="Y113" s="20">
        <v>83103.123108</v>
      </c>
      <c r="Z113" s="40">
        <v>6499.5387934</v>
      </c>
      <c r="AA113" s="20">
        <v>31328.466724999998</v>
      </c>
      <c r="AB113" s="21">
        <v>57205.493877000001</v>
      </c>
      <c r="AC113" s="21">
        <v>25857.19268</v>
      </c>
    </row>
    <row r="114" spans="1:29" x14ac:dyDescent="0.25">
      <c r="A114" s="16" t="s">
        <v>39</v>
      </c>
      <c r="B114" s="20">
        <v>40401.658005000005</v>
      </c>
      <c r="C114" s="20">
        <v>1817310.3008999999</v>
      </c>
      <c r="D114" s="20">
        <v>1067237.3149000001</v>
      </c>
      <c r="E114" s="20">
        <v>244580.94892</v>
      </c>
      <c r="F114" s="20">
        <v>3694.3759358000002</v>
      </c>
      <c r="G114" s="20">
        <v>75169.052723000001</v>
      </c>
      <c r="H114" s="21">
        <v>101054.83158</v>
      </c>
      <c r="I114" s="22">
        <v>25885.778859999999</v>
      </c>
      <c r="K114" s="16" t="s">
        <v>39</v>
      </c>
      <c r="L114" s="20">
        <v>28944.918205000002</v>
      </c>
      <c r="M114" s="20">
        <v>863388.08597999997</v>
      </c>
      <c r="N114" s="20">
        <v>565506.09670999995</v>
      </c>
      <c r="O114" s="20">
        <v>126975.80476</v>
      </c>
      <c r="P114" s="20">
        <v>2874.5476202999998</v>
      </c>
      <c r="Q114" s="20">
        <v>68193.941051000002</v>
      </c>
      <c r="R114" s="21">
        <v>68785.576904000001</v>
      </c>
      <c r="S114" s="22">
        <v>6647.6603919999998</v>
      </c>
      <c r="U114" s="39" t="s">
        <v>39</v>
      </c>
      <c r="V114" s="40">
        <v>38882.166181000001</v>
      </c>
      <c r="W114" s="20">
        <v>248347.46963000001</v>
      </c>
      <c r="X114" s="20">
        <v>114191.92068</v>
      </c>
      <c r="Y114" s="20">
        <v>131496.20723</v>
      </c>
      <c r="Z114" s="40">
        <v>4842.0881033000005</v>
      </c>
      <c r="AA114" s="20">
        <v>119827.64883999999</v>
      </c>
      <c r="AB114" s="21">
        <v>154279.35746</v>
      </c>
      <c r="AC114" s="21">
        <v>34451.708619999998</v>
      </c>
    </row>
    <row r="115" spans="1:29" x14ac:dyDescent="0.25">
      <c r="A115" s="19" t="s">
        <v>40</v>
      </c>
      <c r="B115" s="23">
        <v>702856.37711</v>
      </c>
      <c r="C115" s="23">
        <v>14547908.128</v>
      </c>
      <c r="D115" s="23">
        <v>13476566.888</v>
      </c>
      <c r="E115" s="23">
        <v>1066905.7601000001</v>
      </c>
      <c r="F115" s="23">
        <v>139459.06622000001</v>
      </c>
      <c r="G115" s="23">
        <v>5086457.4027000004</v>
      </c>
      <c r="H115" s="24">
        <v>5670723.5120000001</v>
      </c>
      <c r="I115" s="22">
        <v>584580.94850000006</v>
      </c>
      <c r="K115" s="30" t="s">
        <v>40</v>
      </c>
      <c r="L115" s="23">
        <v>498269.61070999998</v>
      </c>
      <c r="M115" s="23">
        <v>13032888.857999999</v>
      </c>
      <c r="N115" s="23">
        <v>12089840.137</v>
      </c>
      <c r="O115" s="23">
        <v>948179.12965000002</v>
      </c>
      <c r="P115" s="23">
        <v>86020.592711999998</v>
      </c>
      <c r="Q115" s="23">
        <v>2467646.7974</v>
      </c>
      <c r="R115" s="24">
        <v>3394876.6764000002</v>
      </c>
      <c r="S115" s="22">
        <v>941998.42859999998</v>
      </c>
      <c r="U115" s="3" t="s">
        <v>40</v>
      </c>
      <c r="V115" s="40">
        <v>1080636.2693</v>
      </c>
      <c r="W115" s="20">
        <v>12508489.149</v>
      </c>
      <c r="X115" s="20">
        <v>10968861.497</v>
      </c>
      <c r="Y115" s="20">
        <v>1536571.1155000001</v>
      </c>
      <c r="Z115" s="40">
        <v>104404.48121</v>
      </c>
      <c r="AA115" s="20">
        <v>3245771.9161999999</v>
      </c>
      <c r="AB115" s="21">
        <v>3657821.7426999998</v>
      </c>
      <c r="AC115" s="21">
        <v>416308.99839999998</v>
      </c>
    </row>
    <row r="116" spans="1:29" x14ac:dyDescent="0.25">
      <c r="A116" s="18" t="s">
        <v>18</v>
      </c>
      <c r="B116" s="46">
        <f>B105-SUM(B106:B115)</f>
        <v>0</v>
      </c>
      <c r="C116" s="46">
        <f t="shared" ref="C116" si="75">C105-SUM(C106:C115)</f>
        <v>0</v>
      </c>
      <c r="D116" s="46">
        <f t="shared" ref="D116" si="76">D105-SUM(D106:D115)</f>
        <v>0</v>
      </c>
      <c r="E116" s="46">
        <f t="shared" ref="E116" si="77">E105-SUM(E106:E115)</f>
        <v>0</v>
      </c>
      <c r="F116" s="46">
        <f t="shared" ref="F116" si="78">F105-SUM(F106:F115)</f>
        <v>0</v>
      </c>
      <c r="G116" s="46">
        <f t="shared" ref="G116" si="79">G105-SUM(G106:G115)</f>
        <v>0</v>
      </c>
      <c r="H116" s="46">
        <f t="shared" ref="H116" si="80">H105-SUM(H106:H115)</f>
        <v>0</v>
      </c>
      <c r="I116" s="46">
        <f t="shared" ref="I116" si="81">I105-SUM(I106:I115)</f>
        <v>0</v>
      </c>
      <c r="K116" s="18" t="s">
        <v>18</v>
      </c>
      <c r="L116" s="46">
        <f t="shared" ref="L116" si="82">L105-SUM(L106:L115)</f>
        <v>0</v>
      </c>
      <c r="M116" s="46">
        <f t="shared" ref="M116" si="83">M105-SUM(M106:M115)</f>
        <v>0</v>
      </c>
      <c r="N116" s="46">
        <f t="shared" ref="N116" si="84">N105-SUM(N106:N115)</f>
        <v>0</v>
      </c>
      <c r="O116" s="46">
        <f t="shared" ref="O116" si="85">O105-SUM(O106:O115)</f>
        <v>0</v>
      </c>
      <c r="P116" s="46">
        <f t="shared" ref="P116" si="86">P105-SUM(P106:P115)</f>
        <v>0</v>
      </c>
      <c r="Q116" s="46">
        <f t="shared" ref="Q116" si="87">Q105-SUM(Q106:Q115)</f>
        <v>0</v>
      </c>
      <c r="R116" s="46">
        <f t="shared" ref="R116" si="88">R105-SUM(R106:R115)</f>
        <v>0</v>
      </c>
      <c r="S116" s="46">
        <f t="shared" ref="S116" si="89">S105-SUM(S106:S115)</f>
        <v>0</v>
      </c>
      <c r="U116" s="42" t="s">
        <v>18</v>
      </c>
      <c r="V116" s="46">
        <f t="shared" ref="V116" si="90">V105-SUM(V106:V115)</f>
        <v>0</v>
      </c>
      <c r="W116" s="46">
        <f t="shared" ref="W116" si="91">W105-SUM(W106:W115)</f>
        <v>0</v>
      </c>
      <c r="X116" s="46">
        <f t="shared" ref="X116" si="92">X105-SUM(X106:X115)</f>
        <v>0</v>
      </c>
      <c r="Y116" s="46">
        <f t="shared" ref="Y116" si="93">Y105-SUM(Y106:Y115)</f>
        <v>0</v>
      </c>
      <c r="Z116" s="46">
        <f t="shared" ref="Z116" si="94">Z105-SUM(Z106:Z115)</f>
        <v>0</v>
      </c>
      <c r="AA116" s="46">
        <f t="shared" ref="AA116" si="95">AA105-SUM(AA106:AA115)</f>
        <v>0</v>
      </c>
      <c r="AB116" s="46">
        <f t="shared" ref="AB116" si="96">AB105-SUM(AB106:AB115)</f>
        <v>0</v>
      </c>
      <c r="AC116" s="46">
        <f t="shared" ref="AC116" si="97">AC105-SUM(AC106:AC115)</f>
        <v>0</v>
      </c>
    </row>
    <row r="117" spans="1:29" x14ac:dyDescent="0.25">
      <c r="A117" s="62" t="s">
        <v>56</v>
      </c>
      <c r="B117" s="62"/>
      <c r="C117" s="62"/>
      <c r="D117" s="62"/>
      <c r="E117" s="62"/>
      <c r="F117" s="62"/>
      <c r="G117" s="62"/>
      <c r="H117" s="62"/>
      <c r="I117" s="62"/>
      <c r="K117" s="75" t="s">
        <v>56</v>
      </c>
      <c r="L117" s="75"/>
      <c r="M117" s="75"/>
      <c r="N117" s="75"/>
      <c r="O117" s="75"/>
      <c r="P117" s="75"/>
      <c r="Q117" s="75"/>
      <c r="R117" s="75"/>
      <c r="S117" s="75"/>
      <c r="U117" s="75" t="s">
        <v>56</v>
      </c>
      <c r="V117" s="75"/>
      <c r="W117" s="75"/>
      <c r="X117" s="75"/>
      <c r="Y117" s="75"/>
      <c r="Z117" s="75"/>
      <c r="AA117" s="75"/>
      <c r="AB117" s="75"/>
      <c r="AC117" s="75"/>
    </row>
    <row r="118" spans="1:29" x14ac:dyDescent="0.25">
      <c r="A118" s="62" t="s">
        <v>57</v>
      </c>
      <c r="B118" s="62"/>
      <c r="C118" s="62"/>
      <c r="D118" s="62"/>
      <c r="E118" s="62"/>
      <c r="F118" s="62"/>
      <c r="G118" s="62"/>
      <c r="H118" s="62"/>
      <c r="I118" s="62"/>
      <c r="K118" s="75" t="s">
        <v>57</v>
      </c>
      <c r="L118" s="75"/>
      <c r="M118" s="75"/>
      <c r="N118" s="75"/>
      <c r="O118" s="75"/>
      <c r="P118" s="75"/>
      <c r="Q118" s="75"/>
      <c r="R118" s="75"/>
      <c r="S118" s="75"/>
      <c r="U118" s="75" t="s">
        <v>57</v>
      </c>
      <c r="V118" s="75"/>
      <c r="W118" s="75"/>
      <c r="X118" s="75"/>
      <c r="Y118" s="75"/>
      <c r="Z118" s="75"/>
      <c r="AA118" s="75"/>
      <c r="AB118" s="75"/>
      <c r="AC118" s="75"/>
    </row>
    <row r="119" spans="1:29" x14ac:dyDescent="0.25">
      <c r="A119" s="62" t="s">
        <v>58</v>
      </c>
      <c r="B119" s="62"/>
      <c r="C119" s="62"/>
      <c r="D119" s="62"/>
      <c r="E119" s="62"/>
      <c r="F119" s="62"/>
      <c r="G119" s="62"/>
      <c r="H119" s="62"/>
      <c r="I119" s="62"/>
      <c r="K119" s="75" t="s">
        <v>58</v>
      </c>
      <c r="L119" s="75"/>
      <c r="M119" s="75"/>
      <c r="N119" s="75"/>
      <c r="O119" s="75"/>
      <c r="P119" s="75"/>
      <c r="Q119" s="75"/>
      <c r="R119" s="75"/>
      <c r="S119" s="75"/>
      <c r="U119" s="75" t="s">
        <v>58</v>
      </c>
      <c r="V119" s="75"/>
      <c r="W119" s="75"/>
      <c r="X119" s="75"/>
      <c r="Y119" s="75"/>
      <c r="Z119" s="75"/>
      <c r="AA119" s="75"/>
      <c r="AB119" s="75"/>
      <c r="AC119" s="75"/>
    </row>
    <row r="120" spans="1:29" ht="57" customHeight="1" x14ac:dyDescent="0.25">
      <c r="A120" s="63" t="s">
        <v>61</v>
      </c>
      <c r="B120" s="63"/>
      <c r="C120" s="63"/>
      <c r="D120" s="63"/>
      <c r="E120" s="63"/>
      <c r="F120" s="63"/>
      <c r="G120" s="63"/>
      <c r="H120" s="63"/>
      <c r="I120" s="63"/>
      <c r="K120" s="76" t="s">
        <v>61</v>
      </c>
      <c r="L120" s="76"/>
      <c r="M120" s="76"/>
      <c r="N120" s="76"/>
      <c r="O120" s="76"/>
      <c r="P120" s="76"/>
      <c r="Q120" s="76"/>
      <c r="R120" s="76"/>
      <c r="S120" s="76"/>
      <c r="U120" s="76" t="s">
        <v>61</v>
      </c>
      <c r="V120" s="76"/>
      <c r="W120" s="76"/>
      <c r="X120" s="76"/>
      <c r="Y120" s="76"/>
      <c r="Z120" s="76"/>
      <c r="AA120" s="76"/>
      <c r="AB120" s="76"/>
      <c r="AC120" s="76"/>
    </row>
    <row r="121" spans="1:29" x14ac:dyDescent="0.25">
      <c r="A121" s="62" t="s">
        <v>67</v>
      </c>
      <c r="B121" s="62"/>
      <c r="C121" s="62"/>
      <c r="D121" s="62"/>
      <c r="E121" s="62"/>
      <c r="F121" s="62"/>
      <c r="G121" s="62"/>
      <c r="H121" s="62"/>
      <c r="I121" s="62"/>
      <c r="K121" s="75" t="s">
        <v>67</v>
      </c>
      <c r="L121" s="75"/>
      <c r="M121" s="75"/>
      <c r="N121" s="75"/>
      <c r="O121" s="75"/>
      <c r="P121" s="75"/>
      <c r="Q121" s="75"/>
      <c r="R121" s="75"/>
      <c r="S121" s="75"/>
      <c r="U121" s="75" t="s">
        <v>67</v>
      </c>
      <c r="V121" s="75"/>
      <c r="W121" s="75"/>
      <c r="X121" s="75"/>
      <c r="Y121" s="75"/>
      <c r="Z121" s="75"/>
      <c r="AA121" s="75"/>
      <c r="AB121" s="75"/>
      <c r="AC121" s="75"/>
    </row>
    <row r="122" spans="1:29" x14ac:dyDescent="0.25">
      <c r="A122" s="71" t="s">
        <v>63</v>
      </c>
      <c r="B122" s="71"/>
      <c r="C122" s="71"/>
      <c r="D122" s="71"/>
      <c r="E122" s="71"/>
      <c r="F122" s="71"/>
      <c r="G122" s="71"/>
      <c r="H122" s="71"/>
      <c r="I122" s="71"/>
      <c r="K122" s="71" t="s">
        <v>73</v>
      </c>
      <c r="L122" s="71"/>
      <c r="M122" s="71"/>
      <c r="N122" s="71"/>
      <c r="O122" s="71"/>
      <c r="P122" s="71"/>
      <c r="Q122" s="71"/>
      <c r="R122" s="71"/>
      <c r="S122" s="71"/>
      <c r="U122" s="71" t="s">
        <v>78</v>
      </c>
      <c r="V122" s="71"/>
      <c r="W122" s="71"/>
      <c r="X122" s="71"/>
      <c r="Y122" s="71"/>
      <c r="Z122" s="71"/>
      <c r="AA122" s="71"/>
      <c r="AB122" s="71"/>
      <c r="AC122" s="71"/>
    </row>
    <row r="123" spans="1:29" x14ac:dyDescent="0.25">
      <c r="A123" s="74" t="s">
        <v>0</v>
      </c>
      <c r="B123" s="74"/>
      <c r="C123" s="74"/>
      <c r="D123" s="74"/>
      <c r="E123" s="74"/>
      <c r="F123" s="74"/>
      <c r="G123" s="74"/>
      <c r="H123" s="74"/>
      <c r="I123" s="74"/>
      <c r="K123" s="74" t="s">
        <v>0</v>
      </c>
      <c r="L123" s="74"/>
      <c r="M123" s="74"/>
      <c r="N123" s="74"/>
      <c r="O123" s="74"/>
      <c r="P123" s="74"/>
      <c r="Q123" s="74"/>
      <c r="R123" s="74"/>
      <c r="S123" s="74"/>
      <c r="U123" s="74" t="s">
        <v>0</v>
      </c>
      <c r="V123" s="74"/>
      <c r="W123" s="74"/>
      <c r="X123" s="74"/>
      <c r="Y123" s="74"/>
      <c r="Z123" s="74"/>
      <c r="AA123" s="74"/>
      <c r="AB123" s="74"/>
      <c r="AC123" s="74"/>
    </row>
    <row r="124" spans="1:29" x14ac:dyDescent="0.25">
      <c r="A124" s="55" t="s">
        <v>59</v>
      </c>
      <c r="B124" s="64" t="s">
        <v>45</v>
      </c>
      <c r="C124" s="65"/>
      <c r="D124" s="65"/>
      <c r="E124" s="65"/>
      <c r="F124" s="65"/>
      <c r="G124" s="65"/>
      <c r="H124" s="65"/>
      <c r="I124" s="65"/>
      <c r="K124" s="55" t="s">
        <v>59</v>
      </c>
      <c r="L124" s="64" t="s">
        <v>45</v>
      </c>
      <c r="M124" s="65"/>
      <c r="N124" s="65"/>
      <c r="O124" s="65"/>
      <c r="P124" s="65"/>
      <c r="Q124" s="65"/>
      <c r="R124" s="65"/>
      <c r="S124" s="65"/>
      <c r="U124" s="77" t="s">
        <v>59</v>
      </c>
      <c r="V124" s="64" t="s">
        <v>45</v>
      </c>
      <c r="W124" s="65"/>
      <c r="X124" s="65"/>
      <c r="Y124" s="65"/>
      <c r="Z124" s="65"/>
      <c r="AA124" s="65"/>
      <c r="AB124" s="65"/>
      <c r="AC124" s="65"/>
    </row>
    <row r="125" spans="1:29" x14ac:dyDescent="0.25">
      <c r="A125" s="56"/>
      <c r="B125" s="60" t="s">
        <v>44</v>
      </c>
      <c r="C125" s="61"/>
      <c r="D125" s="61"/>
      <c r="E125" s="66"/>
      <c r="F125" s="60" t="s">
        <v>3</v>
      </c>
      <c r="G125" s="61"/>
      <c r="H125" s="61"/>
      <c r="I125" s="61"/>
      <c r="K125" s="56"/>
      <c r="L125" s="60" t="s">
        <v>44</v>
      </c>
      <c r="M125" s="61"/>
      <c r="N125" s="61"/>
      <c r="O125" s="66"/>
      <c r="P125" s="60" t="s">
        <v>3</v>
      </c>
      <c r="Q125" s="61"/>
      <c r="R125" s="61"/>
      <c r="S125" s="61"/>
      <c r="U125" s="78"/>
      <c r="V125" s="60" t="s">
        <v>44</v>
      </c>
      <c r="W125" s="61"/>
      <c r="X125" s="61"/>
      <c r="Y125" s="66"/>
      <c r="Z125" s="60" t="s">
        <v>3</v>
      </c>
      <c r="AA125" s="61"/>
      <c r="AB125" s="61"/>
      <c r="AC125" s="61"/>
    </row>
    <row r="126" spans="1:29" x14ac:dyDescent="0.25">
      <c r="A126" s="56"/>
      <c r="B126" s="58" t="s">
        <v>60</v>
      </c>
      <c r="C126" s="50" t="s">
        <v>4</v>
      </c>
      <c r="D126" s="50" t="s">
        <v>5</v>
      </c>
      <c r="E126" s="50" t="s">
        <v>6</v>
      </c>
      <c r="F126" s="58" t="s">
        <v>60</v>
      </c>
      <c r="G126" s="52" t="s">
        <v>4</v>
      </c>
      <c r="H126" s="53" t="s">
        <v>7</v>
      </c>
      <c r="I126" s="53" t="s">
        <v>8</v>
      </c>
      <c r="K126" s="56"/>
      <c r="L126" s="58" t="s">
        <v>70</v>
      </c>
      <c r="M126" s="50" t="s">
        <v>4</v>
      </c>
      <c r="N126" s="50" t="s">
        <v>5</v>
      </c>
      <c r="O126" s="50" t="s">
        <v>6</v>
      </c>
      <c r="P126" s="58" t="s">
        <v>70</v>
      </c>
      <c r="Q126" s="52" t="s">
        <v>4</v>
      </c>
      <c r="R126" s="53" t="s">
        <v>7</v>
      </c>
      <c r="S126" s="53" t="s">
        <v>8</v>
      </c>
      <c r="U126" s="78"/>
      <c r="V126" s="58" t="s">
        <v>70</v>
      </c>
      <c r="W126" s="50" t="s">
        <v>4</v>
      </c>
      <c r="X126" s="50" t="s">
        <v>5</v>
      </c>
      <c r="Y126" s="50" t="s">
        <v>6</v>
      </c>
      <c r="Z126" s="58" t="s">
        <v>70</v>
      </c>
      <c r="AA126" s="52" t="s">
        <v>4</v>
      </c>
      <c r="AB126" s="53" t="s">
        <v>7</v>
      </c>
      <c r="AC126" s="53" t="s">
        <v>8</v>
      </c>
    </row>
    <row r="127" spans="1:29" ht="15.75" customHeight="1" x14ac:dyDescent="0.25">
      <c r="A127" s="57"/>
      <c r="B127" s="59"/>
      <c r="C127" s="51"/>
      <c r="D127" s="51"/>
      <c r="E127" s="51"/>
      <c r="F127" s="59"/>
      <c r="G127" s="51"/>
      <c r="H127" s="54"/>
      <c r="I127" s="70"/>
      <c r="K127" s="57"/>
      <c r="L127" s="59"/>
      <c r="M127" s="51"/>
      <c r="N127" s="51"/>
      <c r="O127" s="51"/>
      <c r="P127" s="59"/>
      <c r="Q127" s="51"/>
      <c r="R127" s="54"/>
      <c r="S127" s="70"/>
      <c r="U127" s="79"/>
      <c r="V127" s="59"/>
      <c r="W127" s="51"/>
      <c r="X127" s="51"/>
      <c r="Y127" s="51"/>
      <c r="Z127" s="59"/>
      <c r="AA127" s="51"/>
      <c r="AB127" s="54"/>
      <c r="AC127" s="70"/>
    </row>
    <row r="128" spans="1:29" x14ac:dyDescent="0.25">
      <c r="A128" s="13"/>
      <c r="B128" s="4" t="s">
        <v>9</v>
      </c>
      <c r="C128" s="4" t="s">
        <v>10</v>
      </c>
      <c r="D128" s="4" t="s">
        <v>11</v>
      </c>
      <c r="E128" s="4" t="s">
        <v>12</v>
      </c>
      <c r="F128" s="4" t="s">
        <v>13</v>
      </c>
      <c r="G128" s="4" t="s">
        <v>14</v>
      </c>
      <c r="H128" s="5" t="s">
        <v>15</v>
      </c>
      <c r="I128" s="7" t="s">
        <v>16</v>
      </c>
      <c r="K128" s="13"/>
      <c r="L128" s="4" t="s">
        <v>9</v>
      </c>
      <c r="M128" s="4" t="s">
        <v>10</v>
      </c>
      <c r="N128" s="4" t="s">
        <v>11</v>
      </c>
      <c r="O128" s="4" t="s">
        <v>12</v>
      </c>
      <c r="P128" s="4" t="s">
        <v>13</v>
      </c>
      <c r="Q128" s="4" t="s">
        <v>14</v>
      </c>
      <c r="R128" s="5" t="s">
        <v>15</v>
      </c>
      <c r="S128" s="7" t="s">
        <v>16</v>
      </c>
      <c r="U128" s="36"/>
      <c r="V128" s="4" t="s">
        <v>9</v>
      </c>
      <c r="W128" s="4" t="s">
        <v>10</v>
      </c>
      <c r="X128" s="4" t="s">
        <v>11</v>
      </c>
      <c r="Y128" s="4" t="s">
        <v>12</v>
      </c>
      <c r="Z128" s="4" t="s">
        <v>13</v>
      </c>
      <c r="AA128" s="4" t="s">
        <v>14</v>
      </c>
      <c r="AB128" s="5" t="s">
        <v>15</v>
      </c>
      <c r="AC128" s="7" t="s">
        <v>16</v>
      </c>
    </row>
    <row r="129" spans="1:29" x14ac:dyDescent="0.25">
      <c r="A129" s="14" t="s">
        <v>17</v>
      </c>
      <c r="B129" s="8"/>
      <c r="C129" s="8"/>
      <c r="D129" s="8"/>
      <c r="E129" s="8"/>
      <c r="F129" s="8"/>
      <c r="G129" s="8"/>
      <c r="H129" s="8"/>
      <c r="I129" s="9"/>
      <c r="K129" s="14" t="s">
        <v>17</v>
      </c>
      <c r="L129" s="8"/>
      <c r="M129" s="8"/>
      <c r="N129" s="8"/>
      <c r="O129" s="8"/>
      <c r="P129" s="8"/>
      <c r="Q129" s="8"/>
      <c r="R129" s="8"/>
      <c r="S129" s="9"/>
      <c r="U129" s="37" t="s">
        <v>17</v>
      </c>
      <c r="V129" s="8"/>
      <c r="W129" s="8"/>
      <c r="X129" s="8"/>
      <c r="Y129" s="8"/>
      <c r="Z129" s="8"/>
      <c r="AA129" s="8"/>
      <c r="AB129" s="8"/>
      <c r="AC129" s="9"/>
    </row>
    <row r="130" spans="1:29" x14ac:dyDescent="0.25">
      <c r="A130" s="15" t="s">
        <v>55</v>
      </c>
      <c r="B130" s="10">
        <v>165365.50547039998</v>
      </c>
      <c r="C130" s="10">
        <v>18439487.988550004</v>
      </c>
      <c r="D130" s="10">
        <v>16400109.841510002</v>
      </c>
      <c r="E130" s="10">
        <v>1588018.7231740002</v>
      </c>
      <c r="F130" s="10">
        <v>54052.834220800003</v>
      </c>
      <c r="G130" s="10">
        <v>9083158.4042599984</v>
      </c>
      <c r="H130" s="10">
        <v>10205552.458659999</v>
      </c>
      <c r="I130" s="22">
        <v>1212463.83886</v>
      </c>
      <c r="K130" s="15" t="s">
        <v>55</v>
      </c>
      <c r="L130" s="10">
        <v>180065.71276719999</v>
      </c>
      <c r="M130" s="10">
        <v>24294660.098710001</v>
      </c>
      <c r="N130" s="10">
        <v>20298258.221130002</v>
      </c>
      <c r="O130" s="10">
        <v>2854895.1905229995</v>
      </c>
      <c r="P130" s="10">
        <v>48870.565885700009</v>
      </c>
      <c r="Q130" s="10">
        <v>5823741.5010429993</v>
      </c>
      <c r="R130" s="10">
        <v>6508078.0463300012</v>
      </c>
      <c r="S130" s="22">
        <v>843304.52592699998</v>
      </c>
      <c r="U130" s="38" t="s">
        <v>55</v>
      </c>
      <c r="V130" s="11">
        <v>190783.37825629997</v>
      </c>
      <c r="W130" s="11">
        <v>23893552.575159997</v>
      </c>
      <c r="X130" s="11">
        <v>20727581.218510002</v>
      </c>
      <c r="Y130" s="11">
        <v>2790823.3211470004</v>
      </c>
      <c r="Z130" s="11">
        <v>59193.608612800002</v>
      </c>
      <c r="AA130" s="11">
        <v>9780389.9331580028</v>
      </c>
      <c r="AB130" s="12">
        <v>10885751.184139999</v>
      </c>
      <c r="AC130" s="12">
        <v>1167570.0269500001</v>
      </c>
    </row>
    <row r="131" spans="1:29" x14ac:dyDescent="0.25">
      <c r="A131" s="16" t="s">
        <v>41</v>
      </c>
      <c r="B131" s="20">
        <v>20482.178861</v>
      </c>
      <c r="C131" s="20">
        <v>4637025.3945000004</v>
      </c>
      <c r="D131" s="20">
        <v>4334409.5290999999</v>
      </c>
      <c r="E131" s="20">
        <v>133292.80945</v>
      </c>
      <c r="F131" s="20">
        <v>3432.0929222999998</v>
      </c>
      <c r="G131" s="20">
        <v>297388.03285000002</v>
      </c>
      <c r="H131" s="21">
        <v>411028.11502999999</v>
      </c>
      <c r="I131" s="22">
        <v>113640.0822</v>
      </c>
      <c r="K131" s="16" t="s">
        <v>41</v>
      </c>
      <c r="L131" s="20">
        <v>27678.91387</v>
      </c>
      <c r="M131" s="20">
        <v>3644458.1708</v>
      </c>
      <c r="N131" s="20">
        <v>3196599.8294000002</v>
      </c>
      <c r="O131" s="20">
        <v>239053.76076999999</v>
      </c>
      <c r="P131" s="20">
        <v>4262.8965796999992</v>
      </c>
      <c r="Q131" s="20">
        <v>516167.53821999999</v>
      </c>
      <c r="R131" s="21">
        <v>549562.13454</v>
      </c>
      <c r="S131" s="22">
        <v>33394.596319999997</v>
      </c>
      <c r="U131" s="39" t="s">
        <v>41</v>
      </c>
      <c r="V131" s="40">
        <v>20947.100234000001</v>
      </c>
      <c r="W131" s="20">
        <v>2037783.8422999999</v>
      </c>
      <c r="X131" s="20">
        <v>1785573.4484000001</v>
      </c>
      <c r="Y131" s="20">
        <v>121396.15661000001</v>
      </c>
      <c r="Z131" s="40">
        <v>4648.1785848999998</v>
      </c>
      <c r="AA131" s="20">
        <v>230055.79931</v>
      </c>
      <c r="AB131" s="21">
        <v>187570.94205000001</v>
      </c>
      <c r="AC131" s="21">
        <v>17967.05142</v>
      </c>
    </row>
    <row r="132" spans="1:29" x14ac:dyDescent="0.25">
      <c r="A132" s="16" t="s">
        <v>20</v>
      </c>
      <c r="B132" s="20">
        <v>15941.620089</v>
      </c>
      <c r="C132" s="20">
        <v>1070931.4177000001</v>
      </c>
      <c r="D132" s="20">
        <v>895439.67153000005</v>
      </c>
      <c r="E132" s="20">
        <v>150433.67778</v>
      </c>
      <c r="F132" s="20">
        <v>1498.2502790000001</v>
      </c>
      <c r="G132" s="20">
        <v>230335.60758000001</v>
      </c>
      <c r="H132" s="21">
        <v>243744.47281000001</v>
      </c>
      <c r="I132" s="22">
        <v>13408.865229999999</v>
      </c>
      <c r="K132" s="16" t="s">
        <v>20</v>
      </c>
      <c r="L132" s="20">
        <v>13292.230586</v>
      </c>
      <c r="M132" s="20">
        <v>748550.56784999999</v>
      </c>
      <c r="N132" s="20">
        <v>627630.09417000005</v>
      </c>
      <c r="O132" s="20">
        <v>120966.93446999999</v>
      </c>
      <c r="P132" s="31">
        <v>1310.337227</v>
      </c>
      <c r="Q132" s="31">
        <v>64985.415863000002</v>
      </c>
      <c r="R132" s="32">
        <v>69832.538910000003</v>
      </c>
      <c r="S132" s="22">
        <v>4847.123047</v>
      </c>
      <c r="U132" s="39" t="s">
        <v>20</v>
      </c>
      <c r="V132" s="20">
        <v>14041.080569</v>
      </c>
      <c r="W132" s="20">
        <v>943659.39246</v>
      </c>
      <c r="X132" s="20">
        <v>921393.86288999999</v>
      </c>
      <c r="Y132" s="20">
        <v>86892.206841000007</v>
      </c>
      <c r="Z132" s="45">
        <v>1702.4596498999999</v>
      </c>
      <c r="AA132" s="31">
        <v>237396.44502000001</v>
      </c>
      <c r="AB132" s="32">
        <v>246253.23435000001</v>
      </c>
      <c r="AC132" s="21">
        <v>12530.77888</v>
      </c>
    </row>
    <row r="133" spans="1:29" x14ac:dyDescent="0.25">
      <c r="A133" s="16" t="s">
        <v>21</v>
      </c>
      <c r="B133" s="20">
        <v>9059.1455565000015</v>
      </c>
      <c r="C133" s="20">
        <v>672507.61806999997</v>
      </c>
      <c r="D133" s="20">
        <v>585564.90420999995</v>
      </c>
      <c r="E133" s="20">
        <v>77184.211259999996</v>
      </c>
      <c r="F133" s="20">
        <v>2022.1788579000001</v>
      </c>
      <c r="G133" s="20">
        <v>2470588.1077000001</v>
      </c>
      <c r="H133" s="21">
        <v>2553177.6943000001</v>
      </c>
      <c r="I133" s="22">
        <v>82610.05528</v>
      </c>
      <c r="K133" s="16" t="s">
        <v>21</v>
      </c>
      <c r="L133" s="20">
        <v>15714.904293</v>
      </c>
      <c r="M133" s="20">
        <v>1150008.6817000001</v>
      </c>
      <c r="N133" s="20">
        <v>944273.57848999999</v>
      </c>
      <c r="O133" s="20">
        <v>139281.16813000001</v>
      </c>
      <c r="P133" s="20">
        <v>1584.6192637000001</v>
      </c>
      <c r="Q133" s="20">
        <v>463098.49229000002</v>
      </c>
      <c r="R133" s="21">
        <v>477648.66813000001</v>
      </c>
      <c r="S133" s="22">
        <v>14912.60274</v>
      </c>
      <c r="U133" s="39" t="s">
        <v>21</v>
      </c>
      <c r="V133" s="40">
        <v>16287.001753999999</v>
      </c>
      <c r="W133" s="20">
        <v>1162656.1402</v>
      </c>
      <c r="X133" s="20">
        <v>958839.35578999994</v>
      </c>
      <c r="Y133" s="20">
        <v>197398.76134</v>
      </c>
      <c r="Z133" s="40">
        <v>1799.7039328000001</v>
      </c>
      <c r="AA133" s="20">
        <v>101561.41058</v>
      </c>
      <c r="AB133" s="21">
        <v>119132.06414</v>
      </c>
      <c r="AC133" s="21">
        <v>17570.653559999999</v>
      </c>
    </row>
    <row r="134" spans="1:29" x14ac:dyDescent="0.25">
      <c r="A134" s="16" t="s">
        <v>22</v>
      </c>
      <c r="B134" s="20">
        <v>18894.618728000001</v>
      </c>
      <c r="C134" s="20">
        <v>1523292.4828000001</v>
      </c>
      <c r="D134" s="20">
        <v>1320434.0384</v>
      </c>
      <c r="E134" s="20">
        <v>179420.56176000001</v>
      </c>
      <c r="F134" s="20">
        <v>2359.5513925999999</v>
      </c>
      <c r="G134" s="20">
        <v>177803.46557999999</v>
      </c>
      <c r="H134" s="21">
        <v>250735.01647</v>
      </c>
      <c r="I134" s="22">
        <v>72934.035340000002</v>
      </c>
      <c r="K134" s="16" t="s">
        <v>22</v>
      </c>
      <c r="L134" s="20">
        <v>16330.256504000001</v>
      </c>
      <c r="M134" s="20">
        <v>1289363.2134</v>
      </c>
      <c r="N134" s="20">
        <v>1072534.835</v>
      </c>
      <c r="O134" s="20">
        <v>197971.20582</v>
      </c>
      <c r="P134" s="31">
        <v>2166.0973795999998</v>
      </c>
      <c r="Q134" s="31">
        <v>148078.79858999999</v>
      </c>
      <c r="R134" s="32">
        <v>169850.99953999999</v>
      </c>
      <c r="S134" s="22">
        <v>21884.371660000001</v>
      </c>
      <c r="U134" s="39" t="s">
        <v>22</v>
      </c>
      <c r="V134" s="40">
        <v>18654.110403999999</v>
      </c>
      <c r="W134" s="20">
        <v>1893436.4012</v>
      </c>
      <c r="X134" s="20">
        <v>1668992.6115000001</v>
      </c>
      <c r="Y134" s="20">
        <v>187926.49460999999</v>
      </c>
      <c r="Z134" s="40">
        <v>2434.4398068999999</v>
      </c>
      <c r="AA134" s="20">
        <v>72105.116158000004</v>
      </c>
      <c r="AB134" s="21">
        <v>107975.46751</v>
      </c>
      <c r="AC134" s="21">
        <v>37455.923040000001</v>
      </c>
    </row>
    <row r="135" spans="1:29" x14ac:dyDescent="0.25">
      <c r="A135" s="16" t="s">
        <v>23</v>
      </c>
      <c r="B135" s="20">
        <v>15199.312314000001</v>
      </c>
      <c r="C135" s="20">
        <v>2756127.3272000002</v>
      </c>
      <c r="D135" s="20">
        <v>2452458.6453</v>
      </c>
      <c r="E135" s="20">
        <v>220010.82908</v>
      </c>
      <c r="F135" s="20">
        <v>4184.7576183000001</v>
      </c>
      <c r="G135" s="20">
        <v>506472.63315000001</v>
      </c>
      <c r="H135" s="21">
        <v>538326.55206000002</v>
      </c>
      <c r="I135" s="22">
        <v>31795.354289999999</v>
      </c>
      <c r="K135" s="16" t="s">
        <v>23</v>
      </c>
      <c r="L135" s="20">
        <v>11782.516304999999</v>
      </c>
      <c r="M135" s="20">
        <v>988270.58135999995</v>
      </c>
      <c r="N135" s="20">
        <v>866956.45701000001</v>
      </c>
      <c r="O135" s="20">
        <v>99039.344370999999</v>
      </c>
      <c r="P135" s="31">
        <v>2725.2536700000001</v>
      </c>
      <c r="Q135" s="31">
        <v>374584.78516999999</v>
      </c>
      <c r="R135" s="32">
        <v>393964.38205000001</v>
      </c>
      <c r="S135" s="22">
        <v>20992.7683</v>
      </c>
      <c r="U135" s="39" t="s">
        <v>23</v>
      </c>
      <c r="V135" s="40">
        <v>16843.850101</v>
      </c>
      <c r="W135" s="20">
        <v>2119014.1282000002</v>
      </c>
      <c r="X135" s="20">
        <v>1734833.3824</v>
      </c>
      <c r="Y135" s="20">
        <v>326130.69877999998</v>
      </c>
      <c r="Z135" s="40">
        <v>5794.3949502000005</v>
      </c>
      <c r="AA135" s="20">
        <v>740539.18142000004</v>
      </c>
      <c r="AB135" s="21">
        <v>783674.29105</v>
      </c>
      <c r="AC135" s="21">
        <v>43163.194689999997</v>
      </c>
    </row>
    <row r="136" spans="1:29" x14ac:dyDescent="0.25">
      <c r="A136" s="16" t="s">
        <v>24</v>
      </c>
      <c r="B136" s="20">
        <v>10022.970881000001</v>
      </c>
      <c r="C136" s="20">
        <v>1071856.1040000001</v>
      </c>
      <c r="D136" s="20">
        <v>926625.21346999996</v>
      </c>
      <c r="E136" s="20">
        <v>138789.15958000001</v>
      </c>
      <c r="F136" s="20">
        <v>7413.1644028000001</v>
      </c>
      <c r="G136" s="20">
        <v>1142556.4272</v>
      </c>
      <c r="H136" s="21">
        <v>1252932.7312</v>
      </c>
      <c r="I136" s="22">
        <v>124988.4525</v>
      </c>
      <c r="K136" s="16" t="s">
        <v>24</v>
      </c>
      <c r="L136" s="20">
        <v>11235.909624</v>
      </c>
      <c r="M136" s="20">
        <v>2337784.1351999999</v>
      </c>
      <c r="N136" s="20">
        <v>2153833.3659999999</v>
      </c>
      <c r="O136" s="20">
        <v>193105.32621</v>
      </c>
      <c r="P136" s="31">
        <v>2733.1408758000002</v>
      </c>
      <c r="Q136" s="31">
        <v>162040.73259999999</v>
      </c>
      <c r="R136" s="32">
        <v>204440.63365</v>
      </c>
      <c r="S136" s="22">
        <v>43704.927750000003</v>
      </c>
      <c r="U136" s="39" t="s">
        <v>24</v>
      </c>
      <c r="V136" s="40">
        <v>15054.497807</v>
      </c>
      <c r="W136" s="20">
        <v>2101450.1867</v>
      </c>
      <c r="X136" s="20">
        <v>1801443.9245</v>
      </c>
      <c r="Y136" s="20">
        <v>261528.08872</v>
      </c>
      <c r="Z136" s="40">
        <v>7158.3948734999994</v>
      </c>
      <c r="AA136" s="20">
        <v>3147536.0337999999</v>
      </c>
      <c r="AB136" s="21">
        <v>3283844.8683000002</v>
      </c>
      <c r="AC136" s="21">
        <v>144687.40059999999</v>
      </c>
    </row>
    <row r="137" spans="1:29" x14ac:dyDescent="0.25">
      <c r="A137" s="16" t="s">
        <v>25</v>
      </c>
      <c r="B137" s="20">
        <v>12388.222046999999</v>
      </c>
      <c r="C137" s="20">
        <v>971025.98444000003</v>
      </c>
      <c r="D137" s="20">
        <v>794411.68909</v>
      </c>
      <c r="E137" s="20">
        <v>161477.24385999999</v>
      </c>
      <c r="F137" s="20">
        <v>5635.0924186000002</v>
      </c>
      <c r="G137" s="20">
        <v>908707.80507</v>
      </c>
      <c r="H137" s="21">
        <v>973889.63823000004</v>
      </c>
      <c r="I137" s="22">
        <v>97709.768729999996</v>
      </c>
      <c r="K137" s="16" t="s">
        <v>25</v>
      </c>
      <c r="L137" s="20">
        <v>10553.981823999999</v>
      </c>
      <c r="M137" s="20">
        <v>2114599.2873</v>
      </c>
      <c r="N137" s="20">
        <v>1590015.6779</v>
      </c>
      <c r="O137" s="20">
        <v>509520.44916000002</v>
      </c>
      <c r="P137" s="20">
        <v>3201.9956501000001</v>
      </c>
      <c r="Q137" s="20">
        <v>679921.42062999995</v>
      </c>
      <c r="R137" s="21">
        <v>769758.56903000001</v>
      </c>
      <c r="S137" s="22">
        <v>100249.109</v>
      </c>
      <c r="U137" s="39" t="s">
        <v>25</v>
      </c>
      <c r="V137" s="40">
        <v>9810.0617868999998</v>
      </c>
      <c r="W137" s="20">
        <v>2133030.5458999998</v>
      </c>
      <c r="X137" s="20">
        <v>1898738.96</v>
      </c>
      <c r="Y137" s="20">
        <v>140682.4553</v>
      </c>
      <c r="Z137" s="40">
        <v>2543.1563383000002</v>
      </c>
      <c r="AA137" s="20">
        <v>642958.74832000001</v>
      </c>
      <c r="AB137" s="21">
        <v>661648.97420000006</v>
      </c>
      <c r="AC137" s="21">
        <v>18690.225880000002</v>
      </c>
    </row>
    <row r="138" spans="1:29" x14ac:dyDescent="0.25">
      <c r="A138" s="16" t="s">
        <v>26</v>
      </c>
      <c r="B138" s="20">
        <v>11113.63032</v>
      </c>
      <c r="C138" s="20">
        <v>875057.56001999998</v>
      </c>
      <c r="D138" s="20">
        <v>772091.04512999998</v>
      </c>
      <c r="E138" s="20">
        <v>98521.865273999996</v>
      </c>
      <c r="F138" s="27">
        <v>1531.1550319</v>
      </c>
      <c r="G138" s="27">
        <v>196129.02136000001</v>
      </c>
      <c r="H138" s="28">
        <v>196168.96666000001</v>
      </c>
      <c r="I138" s="22">
        <v>10494.201080000001</v>
      </c>
      <c r="K138" s="16" t="s">
        <v>26</v>
      </c>
      <c r="L138" s="20">
        <v>13617.998335999999</v>
      </c>
      <c r="M138" s="20">
        <v>1988799.966</v>
      </c>
      <c r="N138" s="20">
        <v>1739675.9210999999</v>
      </c>
      <c r="O138" s="20">
        <v>227301.79553</v>
      </c>
      <c r="P138" s="20">
        <v>3978.8196223</v>
      </c>
      <c r="Q138" s="20">
        <v>464277.69841999997</v>
      </c>
      <c r="R138" s="21">
        <v>500112.26708999998</v>
      </c>
      <c r="S138" s="22">
        <v>45909.170960000003</v>
      </c>
      <c r="U138" s="39" t="s">
        <v>26</v>
      </c>
      <c r="V138" s="40">
        <v>14301.080884999999</v>
      </c>
      <c r="W138" s="20">
        <v>1636669.8997</v>
      </c>
      <c r="X138" s="20">
        <v>1408951.1455000001</v>
      </c>
      <c r="Y138" s="20">
        <v>218399.81688999999</v>
      </c>
      <c r="Z138" s="40">
        <v>4947.2891394999997</v>
      </c>
      <c r="AA138" s="20">
        <v>885886.85996000003</v>
      </c>
      <c r="AB138" s="21">
        <v>1007918.4503</v>
      </c>
      <c r="AC138" s="21">
        <v>121907.16740000001</v>
      </c>
    </row>
    <row r="139" spans="1:29" x14ac:dyDescent="0.25">
      <c r="A139" s="16" t="s">
        <v>27</v>
      </c>
      <c r="B139" s="20">
        <v>10519.544877999999</v>
      </c>
      <c r="C139" s="20">
        <v>898193.81608999998</v>
      </c>
      <c r="D139" s="20">
        <v>831528.19678999996</v>
      </c>
      <c r="E139" s="20">
        <v>38792.888245000002</v>
      </c>
      <c r="F139" s="20">
        <v>3185.1627945999999</v>
      </c>
      <c r="G139" s="20">
        <v>786065.00561999995</v>
      </c>
      <c r="H139" s="21">
        <v>824919.59689000004</v>
      </c>
      <c r="I139" s="22">
        <v>60790.743629999997</v>
      </c>
      <c r="K139" s="16" t="s">
        <v>27</v>
      </c>
      <c r="L139" s="20">
        <v>11418.699998999999</v>
      </c>
      <c r="M139" s="20">
        <v>2000520.6369</v>
      </c>
      <c r="N139" s="20">
        <v>1739985.9735000001</v>
      </c>
      <c r="O139" s="20">
        <v>233687.85153000001</v>
      </c>
      <c r="P139" s="20">
        <v>2333.8300788000001</v>
      </c>
      <c r="Q139" s="20">
        <v>242284.36533999999</v>
      </c>
      <c r="R139" s="21">
        <v>268023.12079999998</v>
      </c>
      <c r="S139" s="22">
        <v>27618.846300000001</v>
      </c>
      <c r="U139" s="39" t="s">
        <v>27</v>
      </c>
      <c r="V139" s="40">
        <v>10634.180112999999</v>
      </c>
      <c r="W139" s="20">
        <v>1284736.8825999999</v>
      </c>
      <c r="X139" s="20">
        <v>1207366.7238</v>
      </c>
      <c r="Y139" s="20">
        <v>114977.82008</v>
      </c>
      <c r="Z139" s="40">
        <v>4599.1035993000005</v>
      </c>
      <c r="AA139" s="20">
        <v>316987.86963999999</v>
      </c>
      <c r="AB139" s="21">
        <v>357072.39497000002</v>
      </c>
      <c r="AC139" s="21">
        <v>39985.728779999998</v>
      </c>
    </row>
    <row r="140" spans="1:29" x14ac:dyDescent="0.25">
      <c r="A140" s="16" t="s">
        <v>28</v>
      </c>
      <c r="B140" s="20">
        <v>5264.5460864000006</v>
      </c>
      <c r="C140" s="20">
        <v>437162.83347000001</v>
      </c>
      <c r="D140" s="20">
        <v>390231.15016999998</v>
      </c>
      <c r="E140" s="20">
        <v>42110.712844000001</v>
      </c>
      <c r="F140" s="27">
        <v>2690.9526821999998</v>
      </c>
      <c r="G140" s="27">
        <v>242867.19477999999</v>
      </c>
      <c r="H140" s="28">
        <v>287934.28665999998</v>
      </c>
      <c r="I140" s="22">
        <v>45059.201090000002</v>
      </c>
      <c r="K140" s="16" t="s">
        <v>28</v>
      </c>
      <c r="L140" s="20">
        <v>9653.9906011000003</v>
      </c>
      <c r="M140" s="20">
        <v>1293100.6749</v>
      </c>
      <c r="N140" s="20">
        <v>987827.42275999999</v>
      </c>
      <c r="O140" s="20">
        <v>85256.604162000003</v>
      </c>
      <c r="P140" s="20">
        <v>5026.1219225999994</v>
      </c>
      <c r="Q140" s="20">
        <v>677143.12298999995</v>
      </c>
      <c r="R140" s="21">
        <v>734803.81336999999</v>
      </c>
      <c r="S140" s="22">
        <v>59040.260049999997</v>
      </c>
      <c r="U140" s="39" t="s">
        <v>28</v>
      </c>
      <c r="V140" s="40">
        <v>12129.212878</v>
      </c>
      <c r="W140" s="20">
        <v>2386765.0839</v>
      </c>
      <c r="X140" s="20">
        <v>2146061.6828000001</v>
      </c>
      <c r="Y140" s="20">
        <v>195644.09116000001</v>
      </c>
      <c r="Z140" s="40">
        <v>2493.9585428</v>
      </c>
      <c r="AA140" s="20">
        <v>820374.95538000006</v>
      </c>
      <c r="AB140" s="21">
        <v>838376.79463000002</v>
      </c>
      <c r="AC140" s="21">
        <v>18001.839250000001</v>
      </c>
    </row>
    <row r="141" spans="1:29" x14ac:dyDescent="0.25">
      <c r="A141" s="16" t="s">
        <v>29</v>
      </c>
      <c r="B141" s="20">
        <v>8708.4584808</v>
      </c>
      <c r="C141" s="20">
        <v>1180968.5577</v>
      </c>
      <c r="D141" s="20">
        <v>1045381.699</v>
      </c>
      <c r="E141" s="20">
        <v>99168.694554000002</v>
      </c>
      <c r="F141" s="20">
        <v>3402.8699138000002</v>
      </c>
      <c r="G141" s="20">
        <v>255807.48769000001</v>
      </c>
      <c r="H141" s="21">
        <v>284511.84450000001</v>
      </c>
      <c r="I141" s="22">
        <v>28525.688819999999</v>
      </c>
      <c r="K141" s="16" t="s">
        <v>29</v>
      </c>
      <c r="L141" s="20">
        <v>9170.2735260000009</v>
      </c>
      <c r="M141" s="20">
        <v>2142442.9569000001</v>
      </c>
      <c r="N141" s="20">
        <v>1633321.5031000001</v>
      </c>
      <c r="O141" s="20">
        <v>118514.47865</v>
      </c>
      <c r="P141" s="31">
        <v>4036.2126144000003</v>
      </c>
      <c r="Q141" s="31">
        <v>157458.93719999999</v>
      </c>
      <c r="R141" s="32">
        <v>176496.09096999999</v>
      </c>
      <c r="S141" s="22">
        <v>20834.99322</v>
      </c>
      <c r="U141" s="39" t="s">
        <v>29</v>
      </c>
      <c r="V141" s="40">
        <v>11081.38825</v>
      </c>
      <c r="W141" s="20">
        <v>1292868.9828000001</v>
      </c>
      <c r="X141" s="20">
        <v>1159622.649</v>
      </c>
      <c r="Y141" s="20">
        <v>133053.64146000001</v>
      </c>
      <c r="Z141" s="40">
        <v>2913.4292719</v>
      </c>
      <c r="AA141" s="20">
        <v>741058.92452999996</v>
      </c>
      <c r="AB141" s="21">
        <v>816535.29651000001</v>
      </c>
      <c r="AC141" s="21">
        <v>75555.050889999999</v>
      </c>
    </row>
    <row r="142" spans="1:29" x14ac:dyDescent="0.25">
      <c r="A142" s="16" t="s">
        <v>30</v>
      </c>
      <c r="B142" s="20">
        <v>6131.5977119999998</v>
      </c>
      <c r="C142" s="20">
        <v>492899.76293999999</v>
      </c>
      <c r="D142" s="20">
        <v>370951.48969000002</v>
      </c>
      <c r="E142" s="20">
        <v>39091.853318000001</v>
      </c>
      <c r="F142" s="27">
        <v>2397.1516231999999</v>
      </c>
      <c r="G142" s="27">
        <v>342290.58601000003</v>
      </c>
      <c r="H142" s="28">
        <v>390687.63251000002</v>
      </c>
      <c r="I142" s="22">
        <v>48397.046499999997</v>
      </c>
      <c r="K142" s="16" t="s">
        <v>30</v>
      </c>
      <c r="L142" s="20">
        <v>8030.4075571000003</v>
      </c>
      <c r="M142" s="20">
        <v>1220935.3589999999</v>
      </c>
      <c r="N142" s="20">
        <v>1056915.9465000001</v>
      </c>
      <c r="O142" s="20">
        <v>172518.17285999999</v>
      </c>
      <c r="P142" s="20">
        <v>3819.1654848000003</v>
      </c>
      <c r="Q142" s="20">
        <v>700077.23170999996</v>
      </c>
      <c r="R142" s="21">
        <v>805850.07516000001</v>
      </c>
      <c r="S142" s="22">
        <v>105399.3912</v>
      </c>
      <c r="U142" s="39" t="s">
        <v>30</v>
      </c>
      <c r="V142" s="40">
        <v>6359.7750993999998</v>
      </c>
      <c r="W142" s="20">
        <v>1022077.9577</v>
      </c>
      <c r="X142" s="20">
        <v>875871.3199</v>
      </c>
      <c r="Y142" s="20">
        <v>92624.580465999999</v>
      </c>
      <c r="Z142" s="40">
        <v>5626.8274848000001</v>
      </c>
      <c r="AA142" s="20">
        <v>239298.55465000001</v>
      </c>
      <c r="AB142" s="21">
        <v>463103.42220999999</v>
      </c>
      <c r="AC142" s="21">
        <v>210967.21119999999</v>
      </c>
    </row>
    <row r="143" spans="1:29" x14ac:dyDescent="0.25">
      <c r="A143" s="16" t="s">
        <v>51</v>
      </c>
      <c r="B143" s="20">
        <v>6593.1428956999998</v>
      </c>
      <c r="C143" s="20">
        <v>416658.94641999999</v>
      </c>
      <c r="D143" s="20">
        <v>346776.33363000001</v>
      </c>
      <c r="E143" s="20">
        <v>70553.845199000003</v>
      </c>
      <c r="F143" s="20">
        <v>6423.1479336000002</v>
      </c>
      <c r="G143" s="20">
        <v>586215.14855000004</v>
      </c>
      <c r="H143" s="21">
        <v>683279.13294000004</v>
      </c>
      <c r="I143" s="22">
        <v>98082.145369999998</v>
      </c>
      <c r="K143" s="16" t="s">
        <v>51</v>
      </c>
      <c r="L143" s="20">
        <v>10148.995397000001</v>
      </c>
      <c r="M143" s="20">
        <v>1301005.5194999999</v>
      </c>
      <c r="N143" s="20">
        <v>1043854.6875999999</v>
      </c>
      <c r="O143" s="20">
        <v>255209.69141</v>
      </c>
      <c r="P143" s="20">
        <v>5277.1713504999998</v>
      </c>
      <c r="Q143" s="20">
        <v>599790.82400999998</v>
      </c>
      <c r="R143" s="21">
        <v>682519.32987999998</v>
      </c>
      <c r="S143" s="22">
        <v>82528.820980000004</v>
      </c>
      <c r="U143" s="39" t="s">
        <v>51</v>
      </c>
      <c r="V143" s="40">
        <v>11815.552287999999</v>
      </c>
      <c r="W143" s="20">
        <v>1157940.3836000001</v>
      </c>
      <c r="X143" s="20">
        <v>830449.94963000005</v>
      </c>
      <c r="Y143" s="20">
        <v>327898.33199999999</v>
      </c>
      <c r="Z143" s="40">
        <v>6573.9516157000007</v>
      </c>
      <c r="AA143" s="20">
        <v>1216758.5987</v>
      </c>
      <c r="AB143" s="21">
        <v>1548320.3829999999</v>
      </c>
      <c r="AC143" s="21">
        <v>332176.80709999998</v>
      </c>
    </row>
    <row r="144" spans="1:29" x14ac:dyDescent="0.25">
      <c r="A144" s="17" t="s">
        <v>31</v>
      </c>
      <c r="B144" s="20">
        <v>15046.516621000001</v>
      </c>
      <c r="C144" s="20">
        <v>1435780.1832000001</v>
      </c>
      <c r="D144" s="20">
        <v>1333806.236</v>
      </c>
      <c r="E144" s="20">
        <v>139170.37096999999</v>
      </c>
      <c r="F144" s="20">
        <v>7877.3063499999998</v>
      </c>
      <c r="G144" s="20">
        <v>939931.88112000003</v>
      </c>
      <c r="H144" s="21">
        <v>1314216.7784</v>
      </c>
      <c r="I144" s="22">
        <v>384028.19880000001</v>
      </c>
      <c r="K144" s="29" t="s">
        <v>31</v>
      </c>
      <c r="L144" s="20">
        <v>11436.634345</v>
      </c>
      <c r="M144" s="20">
        <v>2074820.3478999999</v>
      </c>
      <c r="N144" s="20">
        <v>1644832.9286</v>
      </c>
      <c r="O144" s="20">
        <v>263468.40745</v>
      </c>
      <c r="P144" s="20">
        <v>6414.9041664000006</v>
      </c>
      <c r="Q144" s="20">
        <v>573832.13801</v>
      </c>
      <c r="R144" s="21">
        <v>705215.42321000004</v>
      </c>
      <c r="S144" s="22">
        <v>261987.54440000001</v>
      </c>
      <c r="U144" s="41" t="s">
        <v>31</v>
      </c>
      <c r="V144" s="40">
        <v>12824.486087000001</v>
      </c>
      <c r="W144" s="20">
        <v>2721462.7478999998</v>
      </c>
      <c r="X144" s="20">
        <v>2329442.2023999998</v>
      </c>
      <c r="Y144" s="20">
        <v>386270.17689</v>
      </c>
      <c r="Z144" s="40">
        <v>5958.3208223000001</v>
      </c>
      <c r="AA144" s="20">
        <v>387871.43569000001</v>
      </c>
      <c r="AB144" s="21">
        <v>464324.60092</v>
      </c>
      <c r="AC144" s="21">
        <v>76910.994260000007</v>
      </c>
    </row>
    <row r="145" spans="1:29" x14ac:dyDescent="0.25">
      <c r="A145" s="18" t="s">
        <v>18</v>
      </c>
      <c r="B145" s="46">
        <f>B130-SUM(B131:B144)</f>
        <v>0</v>
      </c>
      <c r="C145" s="46">
        <f t="shared" ref="C145" si="98">C130-SUM(C131:C144)</f>
        <v>0</v>
      </c>
      <c r="D145" s="46">
        <f t="shared" ref="D145" si="99">D130-SUM(D131:D144)</f>
        <v>0</v>
      </c>
      <c r="E145" s="46">
        <f t="shared" ref="E145" si="100">E130-SUM(E131:E144)</f>
        <v>0</v>
      </c>
      <c r="F145" s="46">
        <f t="shared" ref="F145" si="101">F130-SUM(F131:F144)</f>
        <v>0</v>
      </c>
      <c r="G145" s="46">
        <f t="shared" ref="G145" si="102">G130-SUM(G131:G144)</f>
        <v>0</v>
      </c>
      <c r="H145" s="46">
        <f t="shared" ref="H145" si="103">H130-SUM(H131:H144)</f>
        <v>0</v>
      </c>
      <c r="I145" s="46">
        <f t="shared" ref="I145" si="104">I130-SUM(I131:I144)</f>
        <v>0</v>
      </c>
      <c r="K145" s="18" t="s">
        <v>18</v>
      </c>
      <c r="L145" s="46">
        <f t="shared" ref="L145" si="105">L130-SUM(L131:L144)</f>
        <v>0</v>
      </c>
      <c r="M145" s="46">
        <f t="shared" ref="M145" si="106">M130-SUM(M131:M144)</f>
        <v>0</v>
      </c>
      <c r="N145" s="46">
        <f t="shared" ref="N145" si="107">N130-SUM(N131:N144)</f>
        <v>0</v>
      </c>
      <c r="O145" s="46">
        <f t="shared" ref="O145" si="108">O130-SUM(O131:O144)</f>
        <v>0</v>
      </c>
      <c r="P145" s="46">
        <f t="shared" ref="P145" si="109">P130-SUM(P131:P144)</f>
        <v>0</v>
      </c>
      <c r="Q145" s="46">
        <f t="shared" ref="Q145" si="110">Q130-SUM(Q131:Q144)</f>
        <v>0</v>
      </c>
      <c r="R145" s="46">
        <f t="shared" ref="R145" si="111">R130-SUM(R131:R144)</f>
        <v>0</v>
      </c>
      <c r="S145" s="46">
        <f t="shared" ref="S145" si="112">S130-SUM(S131:S144)</f>
        <v>0</v>
      </c>
      <c r="U145" s="42" t="s">
        <v>18</v>
      </c>
      <c r="V145" s="46">
        <f t="shared" ref="V145" si="113">V130-SUM(V131:V144)</f>
        <v>0</v>
      </c>
      <c r="W145" s="46">
        <f t="shared" ref="W145" si="114">W130-SUM(W131:W144)</f>
        <v>0</v>
      </c>
      <c r="X145" s="46">
        <f t="shared" ref="X145" si="115">X130-SUM(X131:X144)</f>
        <v>0</v>
      </c>
      <c r="Y145" s="46">
        <f t="shared" ref="Y145" si="116">Y130-SUM(Y131:Y144)</f>
        <v>0</v>
      </c>
      <c r="Z145" s="46">
        <f t="shared" ref="Z145" si="117">Z130-SUM(Z131:Z144)</f>
        <v>0</v>
      </c>
      <c r="AA145" s="46">
        <f t="shared" ref="AA145" si="118">AA130-SUM(AA131:AA144)</f>
        <v>0</v>
      </c>
      <c r="AB145" s="46">
        <f t="shared" ref="AB145" si="119">AB130-SUM(AB131:AB144)</f>
        <v>0</v>
      </c>
      <c r="AC145" s="46">
        <f t="shared" ref="AC145" si="120">AC130-SUM(AC131:AC144)</f>
        <v>0</v>
      </c>
    </row>
    <row r="146" spans="1:29" x14ac:dyDescent="0.25">
      <c r="A146" s="15" t="s">
        <v>55</v>
      </c>
      <c r="B146" s="10">
        <v>1504172.046969</v>
      </c>
      <c r="C146" s="10">
        <v>202987333.3687</v>
      </c>
      <c r="D146" s="10">
        <v>147939249.55090001</v>
      </c>
      <c r="E146" s="10">
        <v>44198574.672640003</v>
      </c>
      <c r="F146" s="10">
        <v>503467.68952099996</v>
      </c>
      <c r="G146" s="10">
        <v>72941681.313599989</v>
      </c>
      <c r="H146" s="10">
        <v>94713553.041299999</v>
      </c>
      <c r="I146" s="22">
        <v>21878862.422499999</v>
      </c>
      <c r="K146" s="15" t="s">
        <v>55</v>
      </c>
      <c r="L146" s="10">
        <v>1517474.3642049998</v>
      </c>
      <c r="M146" s="10">
        <v>240320066.13569999</v>
      </c>
      <c r="N146" s="10">
        <v>160914942.303</v>
      </c>
      <c r="O146" s="10">
        <v>58800798.788869999</v>
      </c>
      <c r="P146" s="10">
        <v>477924.39822500001</v>
      </c>
      <c r="Q146" s="10">
        <v>71645084.948699996</v>
      </c>
      <c r="R146" s="10">
        <v>90646603.384699985</v>
      </c>
      <c r="S146" s="22">
        <v>18997963.472599998</v>
      </c>
      <c r="U146" s="38" t="s">
        <v>55</v>
      </c>
      <c r="V146" s="11">
        <v>1702484.5077399998</v>
      </c>
      <c r="W146" s="11">
        <v>286781417.171</v>
      </c>
      <c r="X146" s="11">
        <v>187592670.66299999</v>
      </c>
      <c r="Y146" s="11">
        <v>65961734.926699996</v>
      </c>
      <c r="Z146" s="11">
        <v>516854.488778</v>
      </c>
      <c r="AA146" s="11">
        <v>61138695.082000002</v>
      </c>
      <c r="AB146" s="12">
        <v>76542968.256600007</v>
      </c>
      <c r="AC146" s="12">
        <v>16132872.978499997</v>
      </c>
    </row>
    <row r="147" spans="1:29" x14ac:dyDescent="0.25">
      <c r="A147" s="16" t="s">
        <v>52</v>
      </c>
      <c r="B147" s="20">
        <v>70847.666112999999</v>
      </c>
      <c r="C147" s="20">
        <v>10181112.313999999</v>
      </c>
      <c r="D147" s="20">
        <v>8219546.5527999997</v>
      </c>
      <c r="E147" s="20">
        <v>984675.31363999995</v>
      </c>
      <c r="F147" s="20">
        <v>24309.097843</v>
      </c>
      <c r="G147" s="20">
        <v>3865617.8193999999</v>
      </c>
      <c r="H147" s="21">
        <v>4547897.3251999998</v>
      </c>
      <c r="I147" s="22">
        <v>683066.42480000004</v>
      </c>
      <c r="K147" s="16" t="s">
        <v>52</v>
      </c>
      <c r="L147" s="20">
        <v>60071.238730999998</v>
      </c>
      <c r="M147" s="20">
        <v>9096212.0344999991</v>
      </c>
      <c r="N147" s="20">
        <v>7496116.4801000003</v>
      </c>
      <c r="O147" s="20">
        <v>1278287.1148999999</v>
      </c>
      <c r="P147" s="20">
        <v>22508.630524</v>
      </c>
      <c r="Q147" s="20">
        <v>2949176.16</v>
      </c>
      <c r="R147" s="21">
        <v>3464600.9371000002</v>
      </c>
      <c r="S147" s="22">
        <v>530413.91709999996</v>
      </c>
      <c r="U147" s="39" t="s">
        <v>52</v>
      </c>
      <c r="V147" s="40">
        <v>74718.549750999999</v>
      </c>
      <c r="W147" s="20">
        <v>11747901.059</v>
      </c>
      <c r="X147" s="20">
        <v>8520541.6193000004</v>
      </c>
      <c r="Y147" s="20">
        <v>1777044.7884</v>
      </c>
      <c r="Z147" s="40">
        <v>33451.912054</v>
      </c>
      <c r="AA147" s="20">
        <v>3581032.1874000002</v>
      </c>
      <c r="AB147" s="21">
        <v>3901855.9613999999</v>
      </c>
      <c r="AC147" s="21">
        <v>414699.59960000002</v>
      </c>
    </row>
    <row r="148" spans="1:29" x14ac:dyDescent="0.25">
      <c r="A148" s="16" t="s">
        <v>32</v>
      </c>
      <c r="B148" s="20">
        <v>61101.889581999996</v>
      </c>
      <c r="C148" s="20">
        <v>7763101.7577</v>
      </c>
      <c r="D148" s="20">
        <v>6479480.4940999998</v>
      </c>
      <c r="E148" s="20">
        <v>1259177.5833000001</v>
      </c>
      <c r="F148" s="20">
        <v>25944.527167</v>
      </c>
      <c r="G148" s="20">
        <v>2606361.4504999998</v>
      </c>
      <c r="H148" s="21">
        <v>3237408.7053999999</v>
      </c>
      <c r="I148" s="22">
        <v>621651.56449999998</v>
      </c>
      <c r="K148" s="16" t="s">
        <v>32</v>
      </c>
      <c r="L148" s="20">
        <v>40228.140650000001</v>
      </c>
      <c r="M148" s="20">
        <v>5750031.7671999997</v>
      </c>
      <c r="N148" s="20">
        <v>4702097.9118999997</v>
      </c>
      <c r="O148" s="20">
        <v>838656.39066999999</v>
      </c>
      <c r="P148" s="20">
        <v>15373.385728000001</v>
      </c>
      <c r="Q148" s="20">
        <v>1593521.2623999999</v>
      </c>
      <c r="R148" s="21">
        <v>1887179.7914</v>
      </c>
      <c r="S148" s="22">
        <v>260831.00779999999</v>
      </c>
      <c r="U148" s="39" t="s">
        <v>32</v>
      </c>
      <c r="V148" s="40">
        <v>57654.221346999999</v>
      </c>
      <c r="W148" s="20">
        <v>12425440.354</v>
      </c>
      <c r="X148" s="20">
        <v>9485752.1340999994</v>
      </c>
      <c r="Y148" s="20">
        <v>1346202.7352</v>
      </c>
      <c r="Z148" s="40">
        <v>21026.398955000001</v>
      </c>
      <c r="AA148" s="20">
        <v>3470411.4363000002</v>
      </c>
      <c r="AB148" s="21">
        <v>4239319.4550999999</v>
      </c>
      <c r="AC148" s="21">
        <v>774476.46979999996</v>
      </c>
    </row>
    <row r="149" spans="1:29" x14ac:dyDescent="0.25">
      <c r="A149" s="16" t="s">
        <v>33</v>
      </c>
      <c r="B149" s="20">
        <v>85631.652083000008</v>
      </c>
      <c r="C149" s="20">
        <v>13976067.484999999</v>
      </c>
      <c r="D149" s="20">
        <v>11568416.316</v>
      </c>
      <c r="E149" s="20">
        <v>1758806.8570000001</v>
      </c>
      <c r="F149" s="20">
        <v>43528.363014999995</v>
      </c>
      <c r="G149" s="20">
        <v>7503664.5906999996</v>
      </c>
      <c r="H149" s="21">
        <v>9267988.1999999993</v>
      </c>
      <c r="I149" s="22">
        <v>1784717.7620000001</v>
      </c>
      <c r="K149" s="16" t="s">
        <v>33</v>
      </c>
      <c r="L149" s="20">
        <v>108286.17889</v>
      </c>
      <c r="M149" s="20">
        <v>17768121.798</v>
      </c>
      <c r="N149" s="20">
        <v>13706137.455</v>
      </c>
      <c r="O149" s="20">
        <v>3151355.6390999998</v>
      </c>
      <c r="P149" s="20">
        <v>37997.435589000001</v>
      </c>
      <c r="Q149" s="20">
        <v>7266079.9362000003</v>
      </c>
      <c r="R149" s="21">
        <v>8153672.0272000004</v>
      </c>
      <c r="S149" s="22">
        <v>893914.80570000003</v>
      </c>
      <c r="U149" s="39" t="s">
        <v>33</v>
      </c>
      <c r="V149" s="40">
        <v>89412.571880000003</v>
      </c>
      <c r="W149" s="20">
        <v>16509805.331</v>
      </c>
      <c r="X149" s="20">
        <v>12523063.811000001</v>
      </c>
      <c r="Y149" s="20">
        <v>2891182.1603999999</v>
      </c>
      <c r="Z149" s="40">
        <v>41743.633889000004</v>
      </c>
      <c r="AA149" s="20">
        <v>4967502.3161000004</v>
      </c>
      <c r="AB149" s="21">
        <v>5969652.2308</v>
      </c>
      <c r="AC149" s="21">
        <v>1020258.877</v>
      </c>
    </row>
    <row r="150" spans="1:29" x14ac:dyDescent="0.25">
      <c r="A150" s="16" t="s">
        <v>34</v>
      </c>
      <c r="B150" s="20">
        <v>84703.503177999999</v>
      </c>
      <c r="C150" s="20">
        <v>12123075.74</v>
      </c>
      <c r="D150" s="20">
        <v>10008115.154999999</v>
      </c>
      <c r="E150" s="20">
        <v>1800484.5714</v>
      </c>
      <c r="F150" s="20">
        <v>34295.571892</v>
      </c>
      <c r="G150" s="20">
        <v>5008492.6248000003</v>
      </c>
      <c r="H150" s="21">
        <v>6384796.9710999997</v>
      </c>
      <c r="I150" s="22">
        <v>1384210.206</v>
      </c>
      <c r="K150" s="16" t="s">
        <v>34</v>
      </c>
      <c r="L150" s="20">
        <v>90365.311010999998</v>
      </c>
      <c r="M150" s="20">
        <v>13643306.075999999</v>
      </c>
      <c r="N150" s="20">
        <v>11447083.066</v>
      </c>
      <c r="O150" s="20">
        <v>1833957.7681</v>
      </c>
      <c r="P150" s="20">
        <v>34527.968924000001</v>
      </c>
      <c r="Q150" s="20">
        <v>6600097.3416999998</v>
      </c>
      <c r="R150" s="21">
        <v>8239598.3710000003</v>
      </c>
      <c r="S150" s="22">
        <v>1537228.7819999999</v>
      </c>
      <c r="U150" s="39" t="s">
        <v>34</v>
      </c>
      <c r="V150" s="40">
        <v>106998.8199</v>
      </c>
      <c r="W150" s="20">
        <v>19339738.664999999</v>
      </c>
      <c r="X150" s="20">
        <v>15056264.775</v>
      </c>
      <c r="Y150" s="20">
        <v>2343084.4991000001</v>
      </c>
      <c r="Z150" s="40">
        <v>35966.743278000002</v>
      </c>
      <c r="AA150" s="20">
        <v>4593873.5767999999</v>
      </c>
      <c r="AB150" s="21">
        <v>5616054.8554999996</v>
      </c>
      <c r="AC150" s="21">
        <v>1086654.487</v>
      </c>
    </row>
    <row r="151" spans="1:29" x14ac:dyDescent="0.25">
      <c r="A151" s="16" t="s">
        <v>35</v>
      </c>
      <c r="B151" s="20">
        <v>79077.066662999991</v>
      </c>
      <c r="C151" s="20">
        <v>12688366.300000001</v>
      </c>
      <c r="D151" s="20">
        <v>10509712.506999999</v>
      </c>
      <c r="E151" s="20">
        <v>1969913.1768</v>
      </c>
      <c r="F151" s="20">
        <v>21932.617278999998</v>
      </c>
      <c r="G151" s="20">
        <v>3731360.6231999998</v>
      </c>
      <c r="H151" s="21">
        <v>4885395.7045999998</v>
      </c>
      <c r="I151" s="22">
        <v>1154035.081</v>
      </c>
      <c r="K151" s="16" t="s">
        <v>35</v>
      </c>
      <c r="L151" s="20">
        <v>82852.513682999997</v>
      </c>
      <c r="M151" s="20">
        <v>15801235.726</v>
      </c>
      <c r="N151" s="20">
        <v>12909401.847999999</v>
      </c>
      <c r="O151" s="20">
        <v>2034489.5667999999</v>
      </c>
      <c r="P151" s="20">
        <v>33766.294119999999</v>
      </c>
      <c r="Q151" s="20">
        <v>6404162.273</v>
      </c>
      <c r="R151" s="21">
        <v>7824724.3130999999</v>
      </c>
      <c r="S151" s="22">
        <v>1429781.183</v>
      </c>
      <c r="U151" s="39" t="s">
        <v>35</v>
      </c>
      <c r="V151" s="40">
        <v>82363.141162</v>
      </c>
      <c r="W151" s="20">
        <v>11157338.504000001</v>
      </c>
      <c r="X151" s="20">
        <v>9561264.9316000007</v>
      </c>
      <c r="Y151" s="20">
        <v>1671456.5492</v>
      </c>
      <c r="Z151" s="40">
        <v>27347.974501000001</v>
      </c>
      <c r="AA151" s="20">
        <v>2357234.9445000002</v>
      </c>
      <c r="AB151" s="21">
        <v>3108394.0838000001</v>
      </c>
      <c r="AC151" s="21">
        <v>763091.02359999996</v>
      </c>
    </row>
    <row r="152" spans="1:29" x14ac:dyDescent="0.25">
      <c r="A152" s="16" t="s">
        <v>36</v>
      </c>
      <c r="B152" s="20">
        <v>319470.09899999999</v>
      </c>
      <c r="C152" s="20">
        <v>53633081.722999997</v>
      </c>
      <c r="D152" s="20">
        <v>45456859.519000001</v>
      </c>
      <c r="E152" s="20">
        <v>7463658.1434000004</v>
      </c>
      <c r="F152" s="20">
        <v>187498.13093000001</v>
      </c>
      <c r="G152" s="20">
        <v>33489943.831999999</v>
      </c>
      <c r="H152" s="21">
        <v>44301048.678000003</v>
      </c>
      <c r="I152" s="22">
        <v>10759338.470000001</v>
      </c>
      <c r="K152" s="16" t="s">
        <v>36</v>
      </c>
      <c r="L152" s="20">
        <v>291399.45153999998</v>
      </c>
      <c r="M152" s="20">
        <v>46049515.457000002</v>
      </c>
      <c r="N152" s="20">
        <v>36234847.380999997</v>
      </c>
      <c r="O152" s="20">
        <v>8540776.3486000001</v>
      </c>
      <c r="P152" s="20">
        <v>174434.75670999999</v>
      </c>
      <c r="Q152" s="20">
        <v>26161544.395</v>
      </c>
      <c r="R152" s="21">
        <v>35025750.656999998</v>
      </c>
      <c r="S152" s="22">
        <v>8894942.6270000003</v>
      </c>
      <c r="U152" s="39" t="s">
        <v>36</v>
      </c>
      <c r="V152" s="40">
        <v>364692.44308</v>
      </c>
      <c r="W152" s="20">
        <v>67876426.703999996</v>
      </c>
      <c r="X152" s="20">
        <v>50863557.314999998</v>
      </c>
      <c r="Y152" s="20">
        <v>12081548.539000001</v>
      </c>
      <c r="Z152" s="40">
        <v>160905.69156000001</v>
      </c>
      <c r="AA152" s="20">
        <v>20555855.510000002</v>
      </c>
      <c r="AB152" s="21">
        <v>26317925.405999999</v>
      </c>
      <c r="AC152" s="21">
        <v>5925256.4800000004</v>
      </c>
    </row>
    <row r="153" spans="1:29" x14ac:dyDescent="0.25">
      <c r="A153" s="16" t="s">
        <v>37</v>
      </c>
      <c r="B153" s="20">
        <v>197560.66904000001</v>
      </c>
      <c r="C153" s="20">
        <v>28027702.225000001</v>
      </c>
      <c r="D153" s="20">
        <v>19446134.243999999</v>
      </c>
      <c r="E153" s="20">
        <v>5970299.8267999999</v>
      </c>
      <c r="F153" s="20">
        <v>48531.598340999997</v>
      </c>
      <c r="G153" s="20">
        <v>4917305.1766999997</v>
      </c>
      <c r="H153" s="21">
        <v>6809514.6035000002</v>
      </c>
      <c r="I153" s="22">
        <v>1908684.8370000001</v>
      </c>
      <c r="K153" s="16" t="s">
        <v>37</v>
      </c>
      <c r="L153" s="20">
        <v>225375.65168000001</v>
      </c>
      <c r="M153" s="20">
        <v>40494845.207999997</v>
      </c>
      <c r="N153" s="20">
        <v>25939833.563999999</v>
      </c>
      <c r="O153" s="20">
        <v>9089291.1967999991</v>
      </c>
      <c r="P153" s="20">
        <v>47521.547454</v>
      </c>
      <c r="Q153" s="20">
        <v>7801700.7019999996</v>
      </c>
      <c r="R153" s="21">
        <v>10252450.045</v>
      </c>
      <c r="S153" s="22">
        <v>2447528.6979999999</v>
      </c>
      <c r="U153" s="39" t="s">
        <v>37</v>
      </c>
      <c r="V153" s="40">
        <v>227185.03741999998</v>
      </c>
      <c r="W153" s="20">
        <v>38723648.126999997</v>
      </c>
      <c r="X153" s="20">
        <v>23292187.039999999</v>
      </c>
      <c r="Y153" s="20">
        <v>10287169.835999999</v>
      </c>
      <c r="Z153" s="40">
        <v>74410.197579</v>
      </c>
      <c r="AA153" s="20">
        <v>9030729.1895000003</v>
      </c>
      <c r="AB153" s="21">
        <v>11572781.338</v>
      </c>
      <c r="AC153" s="21">
        <v>2514719.145</v>
      </c>
    </row>
    <row r="154" spans="1:29" x14ac:dyDescent="0.25">
      <c r="A154" s="16" t="s">
        <v>38</v>
      </c>
      <c r="B154" s="20">
        <v>131022.44264999998</v>
      </c>
      <c r="C154" s="20">
        <v>10914489.403000001</v>
      </c>
      <c r="D154" s="20">
        <v>6084384.6050000004</v>
      </c>
      <c r="E154" s="20">
        <v>3648479.8</v>
      </c>
      <c r="F154" s="20">
        <v>18161.958420000003</v>
      </c>
      <c r="G154" s="20">
        <v>1511993.4271</v>
      </c>
      <c r="H154" s="21">
        <v>2075916.0048</v>
      </c>
      <c r="I154" s="22">
        <v>577565.54850000003</v>
      </c>
      <c r="K154" s="16" t="s">
        <v>38</v>
      </c>
      <c r="L154" s="20">
        <v>123120.74094999999</v>
      </c>
      <c r="M154" s="20">
        <v>18865258.671</v>
      </c>
      <c r="N154" s="20">
        <v>10528318.501</v>
      </c>
      <c r="O154" s="20">
        <v>5686219.9228999997</v>
      </c>
      <c r="P154" s="20">
        <v>22063.206666999999</v>
      </c>
      <c r="Q154" s="20">
        <v>1758638.8687</v>
      </c>
      <c r="R154" s="21">
        <v>2266926.5718999999</v>
      </c>
      <c r="S154" s="22">
        <v>509091.4829</v>
      </c>
      <c r="U154" s="39" t="s">
        <v>38</v>
      </c>
      <c r="V154" s="40">
        <v>151466.86267999999</v>
      </c>
      <c r="W154" s="20">
        <v>29706768.399</v>
      </c>
      <c r="X154" s="20">
        <v>16893911.787999999</v>
      </c>
      <c r="Y154" s="20">
        <v>6526812.5062999995</v>
      </c>
      <c r="Z154" s="40">
        <v>28754.419213999998</v>
      </c>
      <c r="AA154" s="20">
        <v>2078841.3189000001</v>
      </c>
      <c r="AB154" s="21">
        <v>2632272.8947000001</v>
      </c>
      <c r="AC154" s="21">
        <v>573242.68330000003</v>
      </c>
    </row>
    <row r="155" spans="1:29" x14ac:dyDescent="0.25">
      <c r="A155" s="16" t="s">
        <v>39</v>
      </c>
      <c r="B155" s="20">
        <v>286791.74633999995</v>
      </c>
      <c r="C155" s="20">
        <v>29637490.236000001</v>
      </c>
      <c r="D155" s="20">
        <v>11943212.710999999</v>
      </c>
      <c r="E155" s="20">
        <v>13154380.73</v>
      </c>
      <c r="F155" s="20">
        <v>25703.123649999998</v>
      </c>
      <c r="G155" s="20">
        <v>1470405.7049</v>
      </c>
      <c r="H155" s="21">
        <v>1817273.7537</v>
      </c>
      <c r="I155" s="22">
        <v>351732.20970000001</v>
      </c>
      <c r="K155" s="16" t="s">
        <v>39</v>
      </c>
      <c r="L155" s="20">
        <v>290297.25990999996</v>
      </c>
      <c r="M155" s="20">
        <v>37062234.447999999</v>
      </c>
      <c r="N155" s="20">
        <v>16170388.546</v>
      </c>
      <c r="O155" s="20">
        <v>14669938.721000001</v>
      </c>
      <c r="P155" s="20">
        <v>17628.785334</v>
      </c>
      <c r="Q155" s="20">
        <v>1278900.1936000001</v>
      </c>
      <c r="R155" s="21">
        <v>1550210.5260000001</v>
      </c>
      <c r="S155" s="22">
        <v>284658.38809999998</v>
      </c>
      <c r="U155" s="39" t="s">
        <v>39</v>
      </c>
      <c r="V155" s="40">
        <v>323092.96802999999</v>
      </c>
      <c r="W155" s="20">
        <v>46111401.248000003</v>
      </c>
      <c r="X155" s="20">
        <v>19013502.43</v>
      </c>
      <c r="Y155" s="20">
        <v>17602032.776999999</v>
      </c>
      <c r="Z155" s="40">
        <v>21081.558977000001</v>
      </c>
      <c r="AA155" s="20">
        <v>1161244.838</v>
      </c>
      <c r="AB155" s="21">
        <v>1626823.8003</v>
      </c>
      <c r="AC155" s="21">
        <v>470501.75919999997</v>
      </c>
    </row>
    <row r="156" spans="1:29" x14ac:dyDescent="0.25">
      <c r="A156" s="25" t="s">
        <v>40</v>
      </c>
      <c r="B156" s="23">
        <v>187965.31232</v>
      </c>
      <c r="C156" s="23">
        <v>24042846.184999999</v>
      </c>
      <c r="D156" s="23">
        <v>18223387.447000001</v>
      </c>
      <c r="E156" s="23">
        <v>6188698.6703000003</v>
      </c>
      <c r="F156" s="23">
        <v>73562.700983999996</v>
      </c>
      <c r="G156" s="23">
        <v>8836536.0643000007</v>
      </c>
      <c r="H156" s="24">
        <v>11386313.095000001</v>
      </c>
      <c r="I156" s="22">
        <v>2653860.3190000001</v>
      </c>
      <c r="K156" s="33" t="s">
        <v>40</v>
      </c>
      <c r="L156" s="34">
        <v>205477.87716</v>
      </c>
      <c r="M156" s="34">
        <v>35789304.950000003</v>
      </c>
      <c r="N156" s="34">
        <v>21780717.550000001</v>
      </c>
      <c r="O156" s="34">
        <v>11677826.119999999</v>
      </c>
      <c r="P156" s="34">
        <v>72102.387175000011</v>
      </c>
      <c r="Q156" s="34">
        <v>9831263.8160999995</v>
      </c>
      <c r="R156" s="35">
        <v>11981490.145</v>
      </c>
      <c r="S156" s="22">
        <v>2209572.5809999998</v>
      </c>
      <c r="U156" s="44" t="s">
        <v>40</v>
      </c>
      <c r="V156" s="40">
        <v>224899.89249000003</v>
      </c>
      <c r="W156" s="20">
        <v>33182948.780000001</v>
      </c>
      <c r="X156" s="20">
        <v>22382624.818999998</v>
      </c>
      <c r="Y156" s="20">
        <v>9435200.5361000001</v>
      </c>
      <c r="Z156" s="40">
        <v>72165.958771000005</v>
      </c>
      <c r="AA156" s="20">
        <v>9341969.7644999996</v>
      </c>
      <c r="AB156" s="21">
        <v>11557888.231000001</v>
      </c>
      <c r="AC156" s="21">
        <v>2589972.4539999999</v>
      </c>
    </row>
    <row r="157" spans="1:29" x14ac:dyDescent="0.25">
      <c r="A157" s="18" t="s">
        <v>18</v>
      </c>
      <c r="B157" s="46">
        <f>B146-SUM(B147:B156)</f>
        <v>0</v>
      </c>
      <c r="C157" s="46">
        <f t="shared" ref="C157" si="121">C146-SUM(C147:C156)</f>
        <v>0</v>
      </c>
      <c r="D157" s="46">
        <f t="shared" ref="D157" si="122">D146-SUM(D147:D156)</f>
        <v>0</v>
      </c>
      <c r="E157" s="46">
        <f t="shared" ref="E157" si="123">E146-SUM(E147:E156)</f>
        <v>0</v>
      </c>
      <c r="F157" s="46">
        <f t="shared" ref="F157" si="124">F146-SUM(F147:F156)</f>
        <v>0</v>
      </c>
      <c r="G157" s="46">
        <f t="shared" ref="G157" si="125">G146-SUM(G147:G156)</f>
        <v>0</v>
      </c>
      <c r="H157" s="46">
        <f t="shared" ref="H157" si="126">H146-SUM(H147:H156)</f>
        <v>0</v>
      </c>
      <c r="I157" s="46">
        <f t="shared" ref="I157" si="127">I146-SUM(I147:I156)</f>
        <v>0</v>
      </c>
      <c r="K157" s="18" t="s">
        <v>18</v>
      </c>
      <c r="L157" s="46">
        <f t="shared" ref="L157" si="128">L146-SUM(L147:L156)</f>
        <v>0</v>
      </c>
      <c r="M157" s="46">
        <f t="shared" ref="M157" si="129">M146-SUM(M147:M156)</f>
        <v>0</v>
      </c>
      <c r="N157" s="46">
        <f t="shared" ref="N157" si="130">N146-SUM(N147:N156)</f>
        <v>0</v>
      </c>
      <c r="O157" s="46">
        <f t="shared" ref="O157" si="131">O146-SUM(O147:O156)</f>
        <v>0</v>
      </c>
      <c r="P157" s="46">
        <f t="shared" ref="P157" si="132">P146-SUM(P147:P156)</f>
        <v>0</v>
      </c>
      <c r="Q157" s="46">
        <f t="shared" ref="Q157" si="133">Q146-SUM(Q147:Q156)</f>
        <v>0</v>
      </c>
      <c r="R157" s="46">
        <f t="shared" ref="R157" si="134">R146-SUM(R147:R156)</f>
        <v>0</v>
      </c>
      <c r="S157" s="46">
        <f t="shared" ref="S157" si="135">S146-SUM(S147:S156)</f>
        <v>0</v>
      </c>
      <c r="U157" s="42" t="s">
        <v>18</v>
      </c>
      <c r="V157" s="46">
        <f t="shared" ref="V157" si="136">V146-SUM(V147:V156)</f>
        <v>0</v>
      </c>
      <c r="W157" s="46">
        <f t="shared" ref="W157" si="137">W146-SUM(W147:W156)</f>
        <v>0</v>
      </c>
      <c r="X157" s="46">
        <f t="shared" ref="X157" si="138">X146-SUM(X147:X156)</f>
        <v>0</v>
      </c>
      <c r="Y157" s="46">
        <f t="shared" ref="Y157" si="139">Y146-SUM(Y147:Y156)</f>
        <v>0</v>
      </c>
      <c r="Z157" s="46">
        <f t="shared" ref="Z157" si="140">Z146-SUM(Z147:Z156)</f>
        <v>0</v>
      </c>
      <c r="AA157" s="46">
        <f t="shared" ref="AA157" si="141">AA146-SUM(AA147:AA156)</f>
        <v>0</v>
      </c>
      <c r="AB157" s="46">
        <f t="shared" ref="AB157" si="142">AB146-SUM(AB147:AB156)</f>
        <v>0</v>
      </c>
      <c r="AC157" s="46">
        <f t="shared" ref="AC157" si="143">AC146-SUM(AC147:AC156)</f>
        <v>0</v>
      </c>
    </row>
    <row r="158" spans="1:29" x14ac:dyDescent="0.25">
      <c r="A158" s="62" t="s">
        <v>48</v>
      </c>
      <c r="B158" s="62"/>
      <c r="C158" s="62"/>
      <c r="D158" s="62"/>
      <c r="E158" s="62"/>
      <c r="F158" s="62"/>
      <c r="G158" s="62"/>
      <c r="H158" s="62"/>
      <c r="I158" s="62"/>
      <c r="K158" s="75" t="s">
        <v>48</v>
      </c>
      <c r="L158" s="75"/>
      <c r="M158" s="75"/>
      <c r="N158" s="75"/>
      <c r="O158" s="75"/>
      <c r="P158" s="75"/>
      <c r="Q158" s="75"/>
      <c r="R158" s="75"/>
      <c r="S158" s="75"/>
      <c r="U158" s="75" t="s">
        <v>48</v>
      </c>
      <c r="V158" s="75"/>
      <c r="W158" s="75"/>
      <c r="X158" s="75"/>
      <c r="Y158" s="75"/>
      <c r="Z158" s="75"/>
      <c r="AA158" s="75"/>
      <c r="AB158" s="75"/>
      <c r="AC158" s="75"/>
    </row>
    <row r="159" spans="1:29" x14ac:dyDescent="0.25">
      <c r="A159" s="62" t="s">
        <v>56</v>
      </c>
      <c r="B159" s="62"/>
      <c r="C159" s="62"/>
      <c r="D159" s="62"/>
      <c r="E159" s="62"/>
      <c r="F159" s="62"/>
      <c r="G159" s="62"/>
      <c r="H159" s="62"/>
      <c r="I159" s="62"/>
      <c r="K159" s="75" t="s">
        <v>56</v>
      </c>
      <c r="L159" s="75"/>
      <c r="M159" s="75"/>
      <c r="N159" s="75"/>
      <c r="O159" s="75"/>
      <c r="P159" s="75"/>
      <c r="Q159" s="75"/>
      <c r="R159" s="75"/>
      <c r="S159" s="75"/>
      <c r="U159" s="75" t="s">
        <v>56</v>
      </c>
      <c r="V159" s="75"/>
      <c r="W159" s="75"/>
      <c r="X159" s="75"/>
      <c r="Y159" s="75"/>
      <c r="Z159" s="75"/>
      <c r="AA159" s="75"/>
      <c r="AB159" s="75"/>
      <c r="AC159" s="75"/>
    </row>
    <row r="160" spans="1:29" x14ac:dyDescent="0.25">
      <c r="A160" s="62" t="s">
        <v>57</v>
      </c>
      <c r="B160" s="62"/>
      <c r="C160" s="62"/>
      <c r="D160" s="62"/>
      <c r="E160" s="62"/>
      <c r="F160" s="62"/>
      <c r="G160" s="62"/>
      <c r="H160" s="62"/>
      <c r="I160" s="62"/>
      <c r="K160" s="75" t="s">
        <v>57</v>
      </c>
      <c r="L160" s="75"/>
      <c r="M160" s="75"/>
      <c r="N160" s="75"/>
      <c r="O160" s="75"/>
      <c r="P160" s="75"/>
      <c r="Q160" s="75"/>
      <c r="R160" s="75"/>
      <c r="S160" s="75"/>
      <c r="U160" s="75" t="s">
        <v>57</v>
      </c>
      <c r="V160" s="75"/>
      <c r="W160" s="75"/>
      <c r="X160" s="75"/>
      <c r="Y160" s="75"/>
      <c r="Z160" s="75"/>
      <c r="AA160" s="75"/>
      <c r="AB160" s="75"/>
      <c r="AC160" s="75"/>
    </row>
    <row r="161" spans="1:29" x14ac:dyDescent="0.25">
      <c r="A161" s="62" t="s">
        <v>58</v>
      </c>
      <c r="B161" s="62"/>
      <c r="C161" s="62"/>
      <c r="D161" s="62"/>
      <c r="E161" s="62"/>
      <c r="F161" s="62"/>
      <c r="G161" s="62"/>
      <c r="H161" s="62"/>
      <c r="I161" s="62"/>
      <c r="K161" s="75" t="s">
        <v>58</v>
      </c>
      <c r="L161" s="75"/>
      <c r="M161" s="75"/>
      <c r="N161" s="75"/>
      <c r="O161" s="75"/>
      <c r="P161" s="75"/>
      <c r="Q161" s="75"/>
      <c r="R161" s="75"/>
      <c r="S161" s="75"/>
      <c r="U161" s="75" t="s">
        <v>58</v>
      </c>
      <c r="V161" s="75"/>
      <c r="W161" s="75"/>
      <c r="X161" s="75"/>
      <c r="Y161" s="75"/>
      <c r="Z161" s="75"/>
      <c r="AA161" s="75"/>
      <c r="AB161" s="75"/>
      <c r="AC161" s="75"/>
    </row>
    <row r="162" spans="1:29" ht="57.75" customHeight="1" x14ac:dyDescent="0.25">
      <c r="A162" s="63" t="s">
        <v>61</v>
      </c>
      <c r="B162" s="63"/>
      <c r="C162" s="63"/>
      <c r="D162" s="63"/>
      <c r="E162" s="63"/>
      <c r="F162" s="63"/>
      <c r="G162" s="63"/>
      <c r="H162" s="63"/>
      <c r="I162" s="63"/>
      <c r="K162" s="76" t="s">
        <v>61</v>
      </c>
      <c r="L162" s="76"/>
      <c r="M162" s="76"/>
      <c r="N162" s="76"/>
      <c r="O162" s="76"/>
      <c r="P162" s="76"/>
      <c r="Q162" s="76"/>
      <c r="R162" s="76"/>
      <c r="S162" s="76"/>
      <c r="U162" s="76" t="s">
        <v>61</v>
      </c>
      <c r="V162" s="76"/>
      <c r="W162" s="76"/>
      <c r="X162" s="76"/>
      <c r="Y162" s="76"/>
      <c r="Z162" s="76"/>
      <c r="AA162" s="76"/>
      <c r="AB162" s="76"/>
      <c r="AC162" s="76"/>
    </row>
    <row r="163" spans="1:29" x14ac:dyDescent="0.25">
      <c r="A163" s="62" t="s">
        <v>67</v>
      </c>
      <c r="B163" s="62"/>
      <c r="C163" s="62"/>
      <c r="D163" s="62"/>
      <c r="E163" s="62"/>
      <c r="F163" s="62"/>
      <c r="G163" s="62"/>
      <c r="H163" s="62"/>
      <c r="I163" s="62"/>
      <c r="K163" s="75" t="s">
        <v>67</v>
      </c>
      <c r="L163" s="75"/>
      <c r="M163" s="75"/>
      <c r="N163" s="75"/>
      <c r="O163" s="75"/>
      <c r="P163" s="75"/>
      <c r="Q163" s="75"/>
      <c r="R163" s="75"/>
      <c r="S163" s="75"/>
      <c r="U163" s="75" t="s">
        <v>67</v>
      </c>
      <c r="V163" s="75"/>
      <c r="W163" s="75"/>
      <c r="X163" s="75"/>
      <c r="Y163" s="75"/>
      <c r="Z163" s="75"/>
      <c r="AA163" s="75"/>
      <c r="AB163" s="75"/>
      <c r="AC163" s="75"/>
    </row>
    <row r="164" spans="1:29" ht="15.75" customHeight="1" x14ac:dyDescent="0.25">
      <c r="A164" s="71" t="s">
        <v>62</v>
      </c>
      <c r="B164" s="71"/>
      <c r="C164" s="71"/>
      <c r="D164" s="71"/>
      <c r="E164" s="71"/>
      <c r="F164" s="71"/>
      <c r="G164" s="71"/>
      <c r="H164" s="71"/>
      <c r="I164" s="71"/>
      <c r="K164" s="71" t="s">
        <v>74</v>
      </c>
      <c r="L164" s="71"/>
      <c r="M164" s="71"/>
      <c r="N164" s="71"/>
      <c r="O164" s="71"/>
      <c r="P164" s="71"/>
      <c r="Q164" s="71"/>
      <c r="R164" s="71"/>
      <c r="S164" s="71"/>
      <c r="U164" s="71" t="s">
        <v>79</v>
      </c>
      <c r="V164" s="71"/>
      <c r="W164" s="71"/>
      <c r="X164" s="71"/>
      <c r="Y164" s="71"/>
      <c r="Z164" s="71"/>
      <c r="AA164" s="71"/>
      <c r="AB164" s="71"/>
      <c r="AC164" s="71"/>
    </row>
    <row r="165" spans="1:29" ht="15.75" customHeight="1" x14ac:dyDescent="0.25">
      <c r="A165" s="74" t="s">
        <v>0</v>
      </c>
      <c r="B165" s="74"/>
      <c r="C165" s="74"/>
      <c r="D165" s="74"/>
      <c r="E165" s="74"/>
      <c r="F165" s="74"/>
      <c r="G165" s="74"/>
      <c r="H165" s="74"/>
      <c r="I165" s="74"/>
      <c r="K165" s="74" t="s">
        <v>0</v>
      </c>
      <c r="L165" s="74"/>
      <c r="M165" s="74"/>
      <c r="N165" s="74"/>
      <c r="O165" s="74"/>
      <c r="P165" s="74"/>
      <c r="Q165" s="74"/>
      <c r="R165" s="74"/>
      <c r="S165" s="74"/>
      <c r="U165" s="74" t="s">
        <v>0</v>
      </c>
      <c r="V165" s="74"/>
      <c r="W165" s="74"/>
      <c r="X165" s="74"/>
      <c r="Y165" s="74"/>
      <c r="Z165" s="74"/>
      <c r="AA165" s="74"/>
      <c r="AB165" s="74"/>
      <c r="AC165" s="74"/>
    </row>
    <row r="166" spans="1:29" ht="15.75" customHeight="1" x14ac:dyDescent="0.25">
      <c r="A166" s="55" t="s">
        <v>59</v>
      </c>
      <c r="B166" s="64" t="s">
        <v>46</v>
      </c>
      <c r="C166" s="65"/>
      <c r="D166" s="65"/>
      <c r="E166" s="65"/>
      <c r="F166" s="65"/>
      <c r="G166" s="65"/>
      <c r="H166" s="65"/>
      <c r="I166" s="65"/>
      <c r="K166" s="55" t="s">
        <v>59</v>
      </c>
      <c r="L166" s="64" t="s">
        <v>46</v>
      </c>
      <c r="M166" s="65"/>
      <c r="N166" s="65"/>
      <c r="O166" s="65"/>
      <c r="P166" s="65"/>
      <c r="Q166" s="65"/>
      <c r="R166" s="65"/>
      <c r="S166" s="65"/>
      <c r="U166" s="77" t="s">
        <v>59</v>
      </c>
      <c r="V166" s="64" t="s">
        <v>46</v>
      </c>
      <c r="W166" s="65"/>
      <c r="X166" s="65"/>
      <c r="Y166" s="65"/>
      <c r="Z166" s="65"/>
      <c r="AA166" s="65"/>
      <c r="AB166" s="65"/>
      <c r="AC166" s="65"/>
    </row>
    <row r="167" spans="1:29" ht="15.75" customHeight="1" x14ac:dyDescent="0.25">
      <c r="A167" s="56"/>
      <c r="B167" s="60" t="s">
        <v>44</v>
      </c>
      <c r="C167" s="61"/>
      <c r="D167" s="61"/>
      <c r="E167" s="66"/>
      <c r="F167" s="60" t="s">
        <v>3</v>
      </c>
      <c r="G167" s="61"/>
      <c r="H167" s="61"/>
      <c r="I167" s="61"/>
      <c r="K167" s="56"/>
      <c r="L167" s="60" t="s">
        <v>44</v>
      </c>
      <c r="M167" s="61"/>
      <c r="N167" s="61"/>
      <c r="O167" s="66"/>
      <c r="P167" s="60" t="s">
        <v>3</v>
      </c>
      <c r="Q167" s="61"/>
      <c r="R167" s="61"/>
      <c r="S167" s="61"/>
      <c r="U167" s="78"/>
      <c r="V167" s="60" t="s">
        <v>44</v>
      </c>
      <c r="W167" s="61"/>
      <c r="X167" s="61"/>
      <c r="Y167" s="66"/>
      <c r="Z167" s="60" t="s">
        <v>3</v>
      </c>
      <c r="AA167" s="61"/>
      <c r="AB167" s="61"/>
      <c r="AC167" s="61"/>
    </row>
    <row r="168" spans="1:29" x14ac:dyDescent="0.25">
      <c r="A168" s="56"/>
      <c r="B168" s="58" t="s">
        <v>60</v>
      </c>
      <c r="C168" s="50" t="s">
        <v>4</v>
      </c>
      <c r="D168" s="50" t="s">
        <v>5</v>
      </c>
      <c r="E168" s="50" t="s">
        <v>6</v>
      </c>
      <c r="F168" s="58" t="s">
        <v>60</v>
      </c>
      <c r="G168" s="52" t="s">
        <v>4</v>
      </c>
      <c r="H168" s="53" t="s">
        <v>7</v>
      </c>
      <c r="I168" s="53" t="s">
        <v>8</v>
      </c>
      <c r="K168" s="56"/>
      <c r="L168" s="58" t="s">
        <v>70</v>
      </c>
      <c r="M168" s="50" t="s">
        <v>4</v>
      </c>
      <c r="N168" s="50" t="s">
        <v>5</v>
      </c>
      <c r="O168" s="50" t="s">
        <v>6</v>
      </c>
      <c r="P168" s="58" t="s">
        <v>70</v>
      </c>
      <c r="Q168" s="52" t="s">
        <v>4</v>
      </c>
      <c r="R168" s="53" t="s">
        <v>7</v>
      </c>
      <c r="S168" s="53" t="s">
        <v>8</v>
      </c>
      <c r="U168" s="78"/>
      <c r="V168" s="58" t="s">
        <v>70</v>
      </c>
      <c r="W168" s="50" t="s">
        <v>4</v>
      </c>
      <c r="X168" s="50" t="s">
        <v>5</v>
      </c>
      <c r="Y168" s="50" t="s">
        <v>6</v>
      </c>
      <c r="Z168" s="58" t="s">
        <v>70</v>
      </c>
      <c r="AA168" s="52" t="s">
        <v>4</v>
      </c>
      <c r="AB168" s="53" t="s">
        <v>7</v>
      </c>
      <c r="AC168" s="53" t="s">
        <v>8</v>
      </c>
    </row>
    <row r="169" spans="1:29" ht="15.75" customHeight="1" x14ac:dyDescent="0.25">
      <c r="A169" s="57"/>
      <c r="B169" s="59"/>
      <c r="C169" s="51"/>
      <c r="D169" s="51"/>
      <c r="E169" s="51"/>
      <c r="F169" s="59"/>
      <c r="G169" s="51"/>
      <c r="H169" s="54"/>
      <c r="I169" s="70"/>
      <c r="K169" s="57"/>
      <c r="L169" s="59"/>
      <c r="M169" s="51"/>
      <c r="N169" s="51"/>
      <c r="O169" s="51"/>
      <c r="P169" s="59"/>
      <c r="Q169" s="51"/>
      <c r="R169" s="54"/>
      <c r="S169" s="70"/>
      <c r="U169" s="79"/>
      <c r="V169" s="59"/>
      <c r="W169" s="51"/>
      <c r="X169" s="51"/>
      <c r="Y169" s="51"/>
      <c r="Z169" s="59"/>
      <c r="AA169" s="51"/>
      <c r="AB169" s="54"/>
      <c r="AC169" s="70"/>
    </row>
    <row r="170" spans="1:29" x14ac:dyDescent="0.25">
      <c r="A170" s="13"/>
      <c r="B170" s="4" t="s">
        <v>9</v>
      </c>
      <c r="C170" s="4" t="s">
        <v>10</v>
      </c>
      <c r="D170" s="4" t="s">
        <v>11</v>
      </c>
      <c r="E170" s="4" t="s">
        <v>12</v>
      </c>
      <c r="F170" s="4" t="s">
        <v>13</v>
      </c>
      <c r="G170" s="4" t="s">
        <v>14</v>
      </c>
      <c r="H170" s="5" t="s">
        <v>15</v>
      </c>
      <c r="I170" s="7" t="s">
        <v>16</v>
      </c>
      <c r="K170" s="13"/>
      <c r="L170" s="4" t="s">
        <v>9</v>
      </c>
      <c r="M170" s="4" t="s">
        <v>10</v>
      </c>
      <c r="N170" s="4" t="s">
        <v>11</v>
      </c>
      <c r="O170" s="4" t="s">
        <v>12</v>
      </c>
      <c r="P170" s="4" t="s">
        <v>13</v>
      </c>
      <c r="Q170" s="4" t="s">
        <v>14</v>
      </c>
      <c r="R170" s="5" t="s">
        <v>15</v>
      </c>
      <c r="S170" s="7" t="s">
        <v>16</v>
      </c>
      <c r="U170" s="36"/>
      <c r="V170" s="4" t="s">
        <v>9</v>
      </c>
      <c r="W170" s="4" t="s">
        <v>10</v>
      </c>
      <c r="X170" s="4" t="s">
        <v>11</v>
      </c>
      <c r="Y170" s="4" t="s">
        <v>12</v>
      </c>
      <c r="Z170" s="4" t="s">
        <v>13</v>
      </c>
      <c r="AA170" s="4" t="s">
        <v>14</v>
      </c>
      <c r="AB170" s="5" t="s">
        <v>15</v>
      </c>
      <c r="AC170" s="7" t="s">
        <v>16</v>
      </c>
    </row>
    <row r="171" spans="1:29" x14ac:dyDescent="0.25">
      <c r="A171" s="14" t="s">
        <v>17</v>
      </c>
      <c r="B171" s="8"/>
      <c r="C171" s="8"/>
      <c r="D171" s="8"/>
      <c r="E171" s="8"/>
      <c r="F171" s="8"/>
      <c r="G171" s="8"/>
      <c r="H171" s="8"/>
      <c r="I171" s="9"/>
      <c r="K171" s="14" t="s">
        <v>17</v>
      </c>
      <c r="L171" s="8"/>
      <c r="M171" s="8"/>
      <c r="N171" s="8"/>
      <c r="O171" s="8"/>
      <c r="P171" s="8"/>
      <c r="Q171" s="8"/>
      <c r="R171" s="8"/>
      <c r="S171" s="9"/>
      <c r="U171" s="37" t="s">
        <v>17</v>
      </c>
      <c r="V171" s="8"/>
      <c r="W171" s="8"/>
      <c r="X171" s="8"/>
      <c r="Y171" s="8"/>
      <c r="Z171" s="8"/>
      <c r="AA171" s="8"/>
      <c r="AB171" s="8"/>
      <c r="AC171" s="9"/>
    </row>
    <row r="172" spans="1:29" x14ac:dyDescent="0.25">
      <c r="A172" s="15" t="s">
        <v>55</v>
      </c>
      <c r="B172" s="10">
        <v>48883145.292309999</v>
      </c>
      <c r="C172" s="10">
        <v>754204986.38800001</v>
      </c>
      <c r="D172" s="10">
        <v>715091296.20340002</v>
      </c>
      <c r="E172" s="10">
        <v>105219074.85213</v>
      </c>
      <c r="F172" s="10">
        <v>26416993.812809996</v>
      </c>
      <c r="G172" s="10">
        <v>753944750.15799999</v>
      </c>
      <c r="H172" s="10">
        <v>826604404.06599998</v>
      </c>
      <c r="I172" s="22">
        <v>70480383.043699995</v>
      </c>
      <c r="K172" s="15" t="s">
        <v>55</v>
      </c>
      <c r="L172" s="10">
        <v>51802143.112160005</v>
      </c>
      <c r="M172" s="10">
        <v>1312761386.6884999</v>
      </c>
      <c r="N172" s="10">
        <v>1287611017.948</v>
      </c>
      <c r="O172" s="10">
        <v>100859129.01962</v>
      </c>
      <c r="P172" s="10">
        <v>23541373.137599997</v>
      </c>
      <c r="Q172" s="10">
        <v>661502031.45519996</v>
      </c>
      <c r="R172" s="10">
        <v>724662203.96510005</v>
      </c>
      <c r="S172" s="22">
        <v>71870874.148499995</v>
      </c>
      <c r="U172" s="38" t="s">
        <v>55</v>
      </c>
      <c r="V172" s="11">
        <v>45250142.161329992</v>
      </c>
      <c r="W172" s="11">
        <v>1869187186.4321003</v>
      </c>
      <c r="X172" s="11">
        <v>1112281590.2735</v>
      </c>
      <c r="Y172" s="11">
        <v>107720953.25606</v>
      </c>
      <c r="Z172" s="11">
        <v>37007943.241800003</v>
      </c>
      <c r="AA172" s="11">
        <v>980013249.56399989</v>
      </c>
      <c r="AB172" s="12">
        <v>1075451168.365</v>
      </c>
      <c r="AC172" s="12">
        <v>109918610.72999999</v>
      </c>
    </row>
    <row r="173" spans="1:29" x14ac:dyDescent="0.25">
      <c r="A173" s="16" t="s">
        <v>41</v>
      </c>
      <c r="B173" s="20">
        <v>10453757.385000002</v>
      </c>
      <c r="C173" s="20">
        <v>108253305.41</v>
      </c>
      <c r="D173" s="20">
        <v>104781137.06</v>
      </c>
      <c r="E173" s="20">
        <v>5968659.2736</v>
      </c>
      <c r="F173" s="20">
        <v>4346447.0329</v>
      </c>
      <c r="G173" s="20">
        <v>47657989.380000003</v>
      </c>
      <c r="H173" s="21">
        <v>53200492.707999997</v>
      </c>
      <c r="I173" s="22">
        <v>5330181.7850000001</v>
      </c>
      <c r="K173" s="16" t="s">
        <v>41</v>
      </c>
      <c r="L173" s="20">
        <v>13158660.26</v>
      </c>
      <c r="M173" s="20">
        <v>184497722.68000001</v>
      </c>
      <c r="N173" s="20">
        <v>191561682.75999999</v>
      </c>
      <c r="O173" s="20">
        <v>6256539.4381999997</v>
      </c>
      <c r="P173" s="20">
        <v>6266602.8415999999</v>
      </c>
      <c r="Q173" s="20">
        <v>42784369.851999998</v>
      </c>
      <c r="R173" s="21">
        <v>47725380.513999999</v>
      </c>
      <c r="S173" s="22">
        <v>5612795.9199999999</v>
      </c>
      <c r="U173" s="39" t="s">
        <v>41</v>
      </c>
      <c r="V173" s="40">
        <v>14375837.285</v>
      </c>
      <c r="W173" s="20">
        <v>1297012728.5999999</v>
      </c>
      <c r="X173" s="20">
        <v>571750402.37</v>
      </c>
      <c r="Y173" s="20">
        <v>11388007.593</v>
      </c>
      <c r="Z173" s="40">
        <v>6367330.3646999998</v>
      </c>
      <c r="AA173" s="20">
        <v>62312705.686999999</v>
      </c>
      <c r="AB173" s="21">
        <v>71216621.947999999</v>
      </c>
      <c r="AC173" s="21">
        <v>8038591.4239999996</v>
      </c>
    </row>
    <row r="174" spans="1:29" x14ac:dyDescent="0.25">
      <c r="A174" s="16" t="s">
        <v>20</v>
      </c>
      <c r="B174" s="20">
        <v>4153298.2183000003</v>
      </c>
      <c r="C174" s="20">
        <v>23051150.213</v>
      </c>
      <c r="D174" s="20">
        <v>21765626.545000002</v>
      </c>
      <c r="E174" s="20">
        <v>1377160.0913</v>
      </c>
      <c r="F174" s="20">
        <v>2003305.2509999999</v>
      </c>
      <c r="G174" s="20">
        <v>21303080.717</v>
      </c>
      <c r="H174" s="21">
        <v>23132195.647</v>
      </c>
      <c r="I174" s="22">
        <v>1810577.986</v>
      </c>
      <c r="K174" s="16" t="s">
        <v>20</v>
      </c>
      <c r="L174" s="20">
        <v>3842083.0384999998</v>
      </c>
      <c r="M174" s="20">
        <v>26921267.370999999</v>
      </c>
      <c r="N174" s="20">
        <v>25544371.903000001</v>
      </c>
      <c r="O174" s="20">
        <v>1487649.1980000001</v>
      </c>
      <c r="P174" s="20">
        <v>2058888.8726000001</v>
      </c>
      <c r="Q174" s="20">
        <v>18720568.697000001</v>
      </c>
      <c r="R174" s="21">
        <v>20552568.278999999</v>
      </c>
      <c r="S174" s="22">
        <v>1828938.45</v>
      </c>
      <c r="U174" s="39" t="s">
        <v>20</v>
      </c>
      <c r="V174" s="40">
        <v>3702884.5854000002</v>
      </c>
      <c r="W174" s="20">
        <v>29844962.91</v>
      </c>
      <c r="X174" s="20">
        <v>29169369.958999999</v>
      </c>
      <c r="Y174" s="20">
        <v>1507907.3853</v>
      </c>
      <c r="Z174" s="40">
        <v>3153571.9774999996</v>
      </c>
      <c r="AA174" s="20">
        <v>35724554.972000003</v>
      </c>
      <c r="AB174" s="21">
        <v>38490998.197999999</v>
      </c>
      <c r="AC174" s="21">
        <v>2771158.9169999999</v>
      </c>
    </row>
    <row r="175" spans="1:29" x14ac:dyDescent="0.25">
      <c r="A175" s="16" t="s">
        <v>21</v>
      </c>
      <c r="B175" s="20">
        <v>3387756.5103000002</v>
      </c>
      <c r="C175" s="20">
        <v>17242963.800000001</v>
      </c>
      <c r="D175" s="20">
        <v>16169521.532</v>
      </c>
      <c r="E175" s="20">
        <v>1137941.1777999999</v>
      </c>
      <c r="F175" s="20">
        <v>1661916.4060999998</v>
      </c>
      <c r="G175" s="20">
        <v>15365031.9</v>
      </c>
      <c r="H175" s="21">
        <v>16865807.976</v>
      </c>
      <c r="I175" s="22">
        <v>1493245.8289999999</v>
      </c>
      <c r="K175" s="16" t="s">
        <v>21</v>
      </c>
      <c r="L175" s="20">
        <v>3067356.1825999999</v>
      </c>
      <c r="M175" s="20">
        <v>16207654.333000001</v>
      </c>
      <c r="N175" s="20">
        <v>15211346.649</v>
      </c>
      <c r="O175" s="20">
        <v>1107184.9243000001</v>
      </c>
      <c r="P175" s="20">
        <v>1456643.2163</v>
      </c>
      <c r="Q175" s="20">
        <v>14113891.973999999</v>
      </c>
      <c r="R175" s="21">
        <v>15673763.354</v>
      </c>
      <c r="S175" s="22">
        <v>1556579.058</v>
      </c>
      <c r="U175" s="39" t="s">
        <v>21</v>
      </c>
      <c r="V175" s="40">
        <v>2996916.7986000003</v>
      </c>
      <c r="W175" s="20">
        <v>16278309.032</v>
      </c>
      <c r="X175" s="20">
        <v>15771369.646</v>
      </c>
      <c r="Y175" s="20">
        <v>1021817.3959999999</v>
      </c>
      <c r="Z175" s="40">
        <v>2145835.9309</v>
      </c>
      <c r="AA175" s="20">
        <v>18030427.640999999</v>
      </c>
      <c r="AB175" s="21">
        <v>22031302.550000001</v>
      </c>
      <c r="AC175" s="21">
        <v>4001618.6140000001</v>
      </c>
    </row>
    <row r="176" spans="1:29" x14ac:dyDescent="0.25">
      <c r="A176" s="16" t="s">
        <v>22</v>
      </c>
      <c r="B176" s="20">
        <v>3231230.6543999999</v>
      </c>
      <c r="C176" s="20">
        <v>16477887.460999999</v>
      </c>
      <c r="D176" s="20">
        <v>15402249.727</v>
      </c>
      <c r="E176" s="20">
        <v>1125904.8530999999</v>
      </c>
      <c r="F176" s="20">
        <v>1632482.2660000001</v>
      </c>
      <c r="G176" s="20">
        <v>18302706.021000002</v>
      </c>
      <c r="H176" s="21">
        <v>20027084.421</v>
      </c>
      <c r="I176" s="22">
        <v>1754341.148</v>
      </c>
      <c r="K176" s="16" t="s">
        <v>22</v>
      </c>
      <c r="L176" s="20">
        <v>2891810.2514000004</v>
      </c>
      <c r="M176" s="20">
        <v>16243479.254000001</v>
      </c>
      <c r="N176" s="20">
        <v>15446044.859999999</v>
      </c>
      <c r="O176" s="20">
        <v>883395.35774000001</v>
      </c>
      <c r="P176" s="20">
        <v>1345742.6598</v>
      </c>
      <c r="Q176" s="20">
        <v>13565679.743000001</v>
      </c>
      <c r="R176" s="21">
        <v>15281219.404999999</v>
      </c>
      <c r="S176" s="22">
        <v>1679476.7509999999</v>
      </c>
      <c r="U176" s="39" t="s">
        <v>22</v>
      </c>
      <c r="V176" s="40">
        <v>2644920.4723</v>
      </c>
      <c r="W176" s="20">
        <v>14393922.068</v>
      </c>
      <c r="X176" s="20">
        <v>13479844.806</v>
      </c>
      <c r="Y176" s="20">
        <v>1121479.8048</v>
      </c>
      <c r="Z176" s="40">
        <v>2137124.2965000002</v>
      </c>
      <c r="AA176" s="20">
        <v>16445000.249</v>
      </c>
      <c r="AB176" s="21">
        <v>18405736.763</v>
      </c>
      <c r="AC176" s="21">
        <v>1925547.5830000001</v>
      </c>
    </row>
    <row r="177" spans="1:29" x14ac:dyDescent="0.25">
      <c r="A177" s="16" t="s">
        <v>23</v>
      </c>
      <c r="B177" s="20">
        <v>2732667.4584000004</v>
      </c>
      <c r="C177" s="20">
        <v>12089614.398</v>
      </c>
      <c r="D177" s="20">
        <v>10964241.198999999</v>
      </c>
      <c r="E177" s="20">
        <v>1134514.6698</v>
      </c>
      <c r="F177" s="20">
        <v>1420286.9232000001</v>
      </c>
      <c r="G177" s="20">
        <v>15917163.039999999</v>
      </c>
      <c r="H177" s="21">
        <v>17652847.368999999</v>
      </c>
      <c r="I177" s="22">
        <v>1727205.841</v>
      </c>
      <c r="K177" s="16" t="s">
        <v>23</v>
      </c>
      <c r="L177" s="20">
        <v>2547403.6705</v>
      </c>
      <c r="M177" s="20">
        <v>11543237.123</v>
      </c>
      <c r="N177" s="20">
        <v>10656307.458000001</v>
      </c>
      <c r="O177" s="20">
        <v>939102.09412000002</v>
      </c>
      <c r="P177" s="20">
        <v>997027.37920000008</v>
      </c>
      <c r="Q177" s="20">
        <v>9665094.4710000008</v>
      </c>
      <c r="R177" s="21">
        <v>10733291.997</v>
      </c>
      <c r="S177" s="22">
        <v>1061556.892</v>
      </c>
      <c r="U177" s="39" t="s">
        <v>23</v>
      </c>
      <c r="V177" s="40">
        <v>2185755.1093000001</v>
      </c>
      <c r="W177" s="20">
        <v>11400599.855</v>
      </c>
      <c r="X177" s="20">
        <v>10640309.245999999</v>
      </c>
      <c r="Y177" s="20">
        <v>700575.13788000005</v>
      </c>
      <c r="Z177" s="40">
        <v>1882663.0345999999</v>
      </c>
      <c r="AA177" s="20">
        <v>17310676.634</v>
      </c>
      <c r="AB177" s="21">
        <v>19703638.030999999</v>
      </c>
      <c r="AC177" s="21">
        <v>2315008.486</v>
      </c>
    </row>
    <row r="178" spans="1:29" x14ac:dyDescent="0.25">
      <c r="A178" s="16" t="s">
        <v>24</v>
      </c>
      <c r="B178" s="20">
        <v>2394589.2500999998</v>
      </c>
      <c r="C178" s="20">
        <v>10174590.433</v>
      </c>
      <c r="D178" s="20">
        <v>9121552.8250999991</v>
      </c>
      <c r="E178" s="20">
        <v>1059713.5279999999</v>
      </c>
      <c r="F178" s="20">
        <v>1469194.3211000001</v>
      </c>
      <c r="G178" s="20">
        <v>19725753.401999999</v>
      </c>
      <c r="H178" s="21">
        <v>21055313.239</v>
      </c>
      <c r="I178" s="22">
        <v>1336770.3929999999</v>
      </c>
      <c r="K178" s="16" t="s">
        <v>24</v>
      </c>
      <c r="L178" s="20">
        <v>2426661.9180999999</v>
      </c>
      <c r="M178" s="20">
        <v>13021135.796</v>
      </c>
      <c r="N178" s="20">
        <v>12212825.411</v>
      </c>
      <c r="O178" s="20">
        <v>977108.28333000001</v>
      </c>
      <c r="P178" s="20">
        <v>850805.04119000002</v>
      </c>
      <c r="Q178" s="20">
        <v>7841050.4824999999</v>
      </c>
      <c r="R178" s="21">
        <v>8730205.7958000004</v>
      </c>
      <c r="S178" s="22">
        <v>881872.4828</v>
      </c>
      <c r="U178" s="39" t="s">
        <v>24</v>
      </c>
      <c r="V178" s="40">
        <v>1943235.4327999998</v>
      </c>
      <c r="W178" s="20">
        <v>8417343.9655000009</v>
      </c>
      <c r="X178" s="20">
        <v>7845442.8565999996</v>
      </c>
      <c r="Y178" s="20">
        <v>631717.33574000001</v>
      </c>
      <c r="Z178" s="40">
        <v>1812965.9261</v>
      </c>
      <c r="AA178" s="20">
        <v>14145975.588</v>
      </c>
      <c r="AB178" s="21">
        <v>15708771.652000001</v>
      </c>
      <c r="AC178" s="21">
        <v>1705813.3759999999</v>
      </c>
    </row>
    <row r="179" spans="1:29" x14ac:dyDescent="0.25">
      <c r="A179" s="16" t="s">
        <v>25</v>
      </c>
      <c r="B179" s="20">
        <v>2409444.7223</v>
      </c>
      <c r="C179" s="20">
        <v>11918719.241</v>
      </c>
      <c r="D179" s="20">
        <v>10971735.562999999</v>
      </c>
      <c r="E179" s="20">
        <v>951303.41469000001</v>
      </c>
      <c r="F179" s="20">
        <v>1474479.422</v>
      </c>
      <c r="G179" s="20">
        <v>15998523.32</v>
      </c>
      <c r="H179" s="21">
        <v>17353457.175000001</v>
      </c>
      <c r="I179" s="22">
        <v>1351160.3589999999</v>
      </c>
      <c r="K179" s="16" t="s">
        <v>25</v>
      </c>
      <c r="L179" s="20">
        <v>2579934.2652000003</v>
      </c>
      <c r="M179" s="20">
        <v>12845959.078</v>
      </c>
      <c r="N179" s="20">
        <v>11965449.183</v>
      </c>
      <c r="O179" s="20">
        <v>954538.82805999997</v>
      </c>
      <c r="P179" s="20">
        <v>804110.90493999992</v>
      </c>
      <c r="Q179" s="20">
        <v>7983068.2851</v>
      </c>
      <c r="R179" s="21">
        <v>8901213.0079999994</v>
      </c>
      <c r="S179" s="22">
        <v>945731.41410000005</v>
      </c>
      <c r="U179" s="39" t="s">
        <v>25</v>
      </c>
      <c r="V179" s="40">
        <v>1724848.4844</v>
      </c>
      <c r="W179" s="20">
        <v>12460683.529999999</v>
      </c>
      <c r="X179" s="20">
        <v>11382794.869000001</v>
      </c>
      <c r="Y179" s="20">
        <v>1133764.9993</v>
      </c>
      <c r="Z179" s="40">
        <v>1875545.1459999999</v>
      </c>
      <c r="AA179" s="20">
        <v>16376160.41</v>
      </c>
      <c r="AB179" s="21">
        <v>18154366.353</v>
      </c>
      <c r="AC179" s="21">
        <v>1775575.368</v>
      </c>
    </row>
    <row r="180" spans="1:29" x14ac:dyDescent="0.25">
      <c r="A180" s="16" t="s">
        <v>26</v>
      </c>
      <c r="B180" s="20">
        <v>2057709.8617000002</v>
      </c>
      <c r="C180" s="20">
        <v>8450200.7579999994</v>
      </c>
      <c r="D180" s="20">
        <v>7441832.6002000002</v>
      </c>
      <c r="E180" s="20">
        <v>1041849.3058</v>
      </c>
      <c r="F180" s="20">
        <v>1323483.0944000001</v>
      </c>
      <c r="G180" s="20">
        <v>11049994.185000001</v>
      </c>
      <c r="H180" s="21">
        <v>12349254.584000001</v>
      </c>
      <c r="I180" s="22">
        <v>1293487.325</v>
      </c>
      <c r="K180" s="16" t="s">
        <v>26</v>
      </c>
      <c r="L180" s="20">
        <v>2452552.2697000001</v>
      </c>
      <c r="M180" s="20">
        <v>10368296.677999999</v>
      </c>
      <c r="N180" s="20">
        <v>9541121.3287000004</v>
      </c>
      <c r="O180" s="20">
        <v>877865.01641000004</v>
      </c>
      <c r="P180" s="20">
        <v>808195.12036000006</v>
      </c>
      <c r="Q180" s="20">
        <v>6521879.5982999997</v>
      </c>
      <c r="R180" s="21">
        <v>7110318.0350000001</v>
      </c>
      <c r="S180" s="22">
        <v>589738.76089999999</v>
      </c>
      <c r="U180" s="39" t="s">
        <v>26</v>
      </c>
      <c r="V180" s="40">
        <v>1541489.1070000001</v>
      </c>
      <c r="W180" s="20">
        <v>6183424.0591000002</v>
      </c>
      <c r="X180" s="20">
        <v>5856333.5916999998</v>
      </c>
      <c r="Y180" s="20">
        <v>478148.41979999997</v>
      </c>
      <c r="Z180" s="40">
        <v>1798489.8402</v>
      </c>
      <c r="AA180" s="20">
        <v>14453323.456</v>
      </c>
      <c r="AB180" s="21">
        <v>15933100.255999999</v>
      </c>
      <c r="AC180" s="21">
        <v>1476404.3019999999</v>
      </c>
    </row>
    <row r="181" spans="1:29" x14ac:dyDescent="0.25">
      <c r="A181" s="16" t="s">
        <v>27</v>
      </c>
      <c r="B181" s="20">
        <v>1918792.3761</v>
      </c>
      <c r="C181" s="20">
        <v>7592988.7304999996</v>
      </c>
      <c r="D181" s="20">
        <v>6828126.5010000002</v>
      </c>
      <c r="E181" s="20">
        <v>763803.54804999998</v>
      </c>
      <c r="F181" s="20">
        <v>1147150.6140999999</v>
      </c>
      <c r="G181" s="20">
        <v>9351182.3013000004</v>
      </c>
      <c r="H181" s="21">
        <v>10418456.271</v>
      </c>
      <c r="I181" s="22">
        <v>1076015.1070000001</v>
      </c>
      <c r="K181" s="16" t="s">
        <v>27</v>
      </c>
      <c r="L181" s="20">
        <v>2185631.5727999997</v>
      </c>
      <c r="M181" s="20">
        <v>8780176.8419000003</v>
      </c>
      <c r="N181" s="20">
        <v>8150274.1393999998</v>
      </c>
      <c r="O181" s="20">
        <v>693790.26768000005</v>
      </c>
      <c r="P181" s="20">
        <v>738190.90347999998</v>
      </c>
      <c r="Q181" s="20">
        <v>9477920.0021000002</v>
      </c>
      <c r="R181" s="21">
        <v>10727845.061000001</v>
      </c>
      <c r="S181" s="22">
        <v>1254421.6669999999</v>
      </c>
      <c r="U181" s="39" t="s">
        <v>27</v>
      </c>
      <c r="V181" s="40">
        <v>1327391.3466999999</v>
      </c>
      <c r="W181" s="20">
        <v>4638550.6301999995</v>
      </c>
      <c r="X181" s="20">
        <v>4334378.6063000001</v>
      </c>
      <c r="Y181" s="20">
        <v>349864.11734</v>
      </c>
      <c r="Z181" s="40">
        <v>1807215.5637999999</v>
      </c>
      <c r="AA181" s="20">
        <v>13317165.154999999</v>
      </c>
      <c r="AB181" s="21">
        <v>14865606.397</v>
      </c>
      <c r="AC181" s="21">
        <v>1511004.787</v>
      </c>
    </row>
    <row r="182" spans="1:29" x14ac:dyDescent="0.25">
      <c r="A182" s="16" t="s">
        <v>28</v>
      </c>
      <c r="B182" s="20">
        <v>1836855.1871</v>
      </c>
      <c r="C182" s="20">
        <v>8295532.0104999999</v>
      </c>
      <c r="D182" s="20">
        <v>7297813.8448999999</v>
      </c>
      <c r="E182" s="20">
        <v>900575.74982000003</v>
      </c>
      <c r="F182" s="20">
        <v>1108398.3032000002</v>
      </c>
      <c r="G182" s="20">
        <v>9901681.1954999994</v>
      </c>
      <c r="H182" s="21">
        <v>11360435.429</v>
      </c>
      <c r="I182" s="22">
        <v>1268016.237</v>
      </c>
      <c r="K182" s="16" t="s">
        <v>28</v>
      </c>
      <c r="L182" s="20">
        <v>2241423.6705</v>
      </c>
      <c r="M182" s="20">
        <v>12474182.912</v>
      </c>
      <c r="N182" s="20">
        <v>11573802.942</v>
      </c>
      <c r="O182" s="20">
        <v>920007.29694000003</v>
      </c>
      <c r="P182" s="20">
        <v>788773.12039000005</v>
      </c>
      <c r="Q182" s="20">
        <v>8752593.5673999991</v>
      </c>
      <c r="R182" s="21">
        <v>9796857.4368999992</v>
      </c>
      <c r="S182" s="22">
        <v>1047216.6409999999</v>
      </c>
      <c r="U182" s="39" t="s">
        <v>28</v>
      </c>
      <c r="V182" s="40">
        <v>1327092.6947999999</v>
      </c>
      <c r="W182" s="20">
        <v>6016698.8004000001</v>
      </c>
      <c r="X182" s="20">
        <v>5553408.8843</v>
      </c>
      <c r="Y182" s="20">
        <v>456873.61903</v>
      </c>
      <c r="Z182" s="40">
        <v>1683678.0418999998</v>
      </c>
      <c r="AA182" s="20">
        <v>16995065.962000001</v>
      </c>
      <c r="AB182" s="21">
        <v>18549508.469000001</v>
      </c>
      <c r="AC182" s="21">
        <v>1528501.878</v>
      </c>
    </row>
    <row r="183" spans="1:29" x14ac:dyDescent="0.25">
      <c r="A183" s="16" t="s">
        <v>29</v>
      </c>
      <c r="B183" s="20">
        <v>2056888.5331999999</v>
      </c>
      <c r="C183" s="20">
        <v>8944671.0429999996</v>
      </c>
      <c r="D183" s="20">
        <v>7981302.8301999997</v>
      </c>
      <c r="E183" s="20">
        <v>895568.59187</v>
      </c>
      <c r="F183" s="20">
        <v>1050107.4493000002</v>
      </c>
      <c r="G183" s="20">
        <v>9699058.0942000002</v>
      </c>
      <c r="H183" s="21">
        <v>10690811.897</v>
      </c>
      <c r="I183" s="22">
        <v>987702.94669999997</v>
      </c>
      <c r="K183" s="16" t="s">
        <v>29</v>
      </c>
      <c r="L183" s="20">
        <v>2140736.3432999998</v>
      </c>
      <c r="M183" s="20">
        <v>9483358.0518999994</v>
      </c>
      <c r="N183" s="20">
        <v>8756755.1327999998</v>
      </c>
      <c r="O183" s="20">
        <v>793103.71583999996</v>
      </c>
      <c r="P183" s="20">
        <v>833882.92921000009</v>
      </c>
      <c r="Q183" s="20">
        <v>7855552.2577999998</v>
      </c>
      <c r="R183" s="21">
        <v>8744210.7163999993</v>
      </c>
      <c r="S183" s="22">
        <v>884609.43209999998</v>
      </c>
      <c r="U183" s="39" t="s">
        <v>29</v>
      </c>
      <c r="V183" s="40">
        <v>1387604.8994</v>
      </c>
      <c r="W183" s="20">
        <v>5278832.9049000004</v>
      </c>
      <c r="X183" s="20">
        <v>4728928.8969000001</v>
      </c>
      <c r="Y183" s="20">
        <v>462896.36865999998</v>
      </c>
      <c r="Z183" s="40">
        <v>1557449.1013</v>
      </c>
      <c r="AA183" s="20">
        <v>12352293.658</v>
      </c>
      <c r="AB183" s="21">
        <v>13766873.323000001</v>
      </c>
      <c r="AC183" s="21">
        <v>1233938.696</v>
      </c>
    </row>
    <row r="184" spans="1:29" x14ac:dyDescent="0.25">
      <c r="A184" s="16" t="s">
        <v>30</v>
      </c>
      <c r="B184" s="20">
        <v>2092381.9515</v>
      </c>
      <c r="C184" s="20">
        <v>15080371.012</v>
      </c>
      <c r="D184" s="20">
        <v>14133216.517999999</v>
      </c>
      <c r="E184" s="20">
        <v>1062688.1137999999</v>
      </c>
      <c r="F184" s="20">
        <v>1077747.6440000001</v>
      </c>
      <c r="G184" s="20">
        <v>9805506.3019999992</v>
      </c>
      <c r="H184" s="21">
        <v>11140227.130000001</v>
      </c>
      <c r="I184" s="22">
        <v>1328535.8929999999</v>
      </c>
      <c r="K184" s="16" t="s">
        <v>30</v>
      </c>
      <c r="L184" s="20">
        <v>2196048.6018000003</v>
      </c>
      <c r="M184" s="20">
        <v>9919905.7996999994</v>
      </c>
      <c r="N184" s="20">
        <v>8945269.0711000003</v>
      </c>
      <c r="O184" s="20">
        <v>1029459.2607</v>
      </c>
      <c r="P184" s="20">
        <v>890714.37336999993</v>
      </c>
      <c r="Q184" s="20">
        <v>10483322.874</v>
      </c>
      <c r="R184" s="21">
        <v>11459237.653000001</v>
      </c>
      <c r="S184" s="22">
        <v>895224.5906</v>
      </c>
      <c r="U184" s="39" t="s">
        <v>30</v>
      </c>
      <c r="V184" s="40">
        <v>1355180.1416</v>
      </c>
      <c r="W184" s="20">
        <v>10270247.958000001</v>
      </c>
      <c r="X184" s="20">
        <v>9668734.3906999994</v>
      </c>
      <c r="Y184" s="20">
        <v>654645.48280999996</v>
      </c>
      <c r="Z184" s="40">
        <v>1541927.9689</v>
      </c>
      <c r="AA184" s="20">
        <v>13570994.776000001</v>
      </c>
      <c r="AB184" s="21">
        <v>15116509.291999999</v>
      </c>
      <c r="AC184" s="21">
        <v>1567182.69</v>
      </c>
    </row>
    <row r="185" spans="1:29" x14ac:dyDescent="0.25">
      <c r="A185" s="16" t="s">
        <v>51</v>
      </c>
      <c r="B185" s="20">
        <v>792585.90911000001</v>
      </c>
      <c r="C185" s="20">
        <v>29857665.238000002</v>
      </c>
      <c r="D185" s="20">
        <v>28075827.738000002</v>
      </c>
      <c r="E185" s="20">
        <v>2040544.8085</v>
      </c>
      <c r="F185" s="20">
        <v>332991.02821000002</v>
      </c>
      <c r="G185" s="20">
        <v>127494812.89</v>
      </c>
      <c r="H185" s="21">
        <v>129182275.31999999</v>
      </c>
      <c r="I185" s="22">
        <v>1626514.4140000001</v>
      </c>
      <c r="K185" s="16" t="s">
        <v>51</v>
      </c>
      <c r="L185" s="20">
        <v>797220.98155999999</v>
      </c>
      <c r="M185" s="20">
        <v>341770185.85000002</v>
      </c>
      <c r="N185" s="20">
        <v>338836565.49000001</v>
      </c>
      <c r="O185" s="20">
        <v>3351955.9873000002</v>
      </c>
      <c r="P185" s="20">
        <v>289968.03565999999</v>
      </c>
      <c r="Q185" s="20">
        <v>47897736.071000002</v>
      </c>
      <c r="R185" s="21">
        <v>49821329.049999997</v>
      </c>
      <c r="S185" s="22">
        <v>1867388.2690000001</v>
      </c>
      <c r="U185" s="39" t="s">
        <v>51</v>
      </c>
      <c r="V185" s="40">
        <v>452496.00183000002</v>
      </c>
      <c r="W185" s="20">
        <v>15199922.709000001</v>
      </c>
      <c r="X185" s="20">
        <v>12587275.011</v>
      </c>
      <c r="Y185" s="20">
        <v>2776433.3983999998</v>
      </c>
      <c r="Z185" s="40">
        <v>468619.13529999997</v>
      </c>
      <c r="AA185" s="20">
        <v>28145223.476</v>
      </c>
      <c r="AB185" s="21">
        <v>29889720.662999999</v>
      </c>
      <c r="AC185" s="21">
        <v>1571039.4790000001</v>
      </c>
    </row>
    <row r="186" spans="1:29" x14ac:dyDescent="0.25">
      <c r="A186" s="17" t="s">
        <v>31</v>
      </c>
      <c r="B186" s="20">
        <v>9365187.2748000007</v>
      </c>
      <c r="C186" s="20">
        <v>476775326.63999999</v>
      </c>
      <c r="D186" s="20">
        <v>454157111.72000003</v>
      </c>
      <c r="E186" s="20">
        <v>85758847.725999996</v>
      </c>
      <c r="F186" s="20">
        <v>6369004.0572999995</v>
      </c>
      <c r="G186" s="20">
        <v>422372267.41000003</v>
      </c>
      <c r="H186" s="21">
        <v>472175744.89999998</v>
      </c>
      <c r="I186" s="22">
        <v>48096627.780000001</v>
      </c>
      <c r="K186" s="29" t="s">
        <v>31</v>
      </c>
      <c r="L186" s="20">
        <v>9274620.0862000007</v>
      </c>
      <c r="M186" s="20">
        <v>638684824.91999996</v>
      </c>
      <c r="N186" s="20">
        <v>619209201.62</v>
      </c>
      <c r="O186" s="20">
        <v>80587429.350999996</v>
      </c>
      <c r="P186" s="20">
        <v>5411827.7394999992</v>
      </c>
      <c r="Q186" s="20">
        <v>455839303.57999998</v>
      </c>
      <c r="R186" s="21">
        <v>499404763.66000003</v>
      </c>
      <c r="S186" s="22">
        <v>51765323.82</v>
      </c>
      <c r="U186" s="41" t="s">
        <v>31</v>
      </c>
      <c r="V186" s="40">
        <v>8284489.8021999998</v>
      </c>
      <c r="W186" s="20">
        <v>431790959.41000003</v>
      </c>
      <c r="X186" s="20">
        <v>409512997.13999999</v>
      </c>
      <c r="Y186" s="20">
        <v>85036822.197999999</v>
      </c>
      <c r="Z186" s="40">
        <v>8775526.9141000006</v>
      </c>
      <c r="AA186" s="20">
        <v>700833681.89999998</v>
      </c>
      <c r="AB186" s="21">
        <v>763618414.47000003</v>
      </c>
      <c r="AC186" s="21">
        <v>78497225.129999995</v>
      </c>
    </row>
    <row r="187" spans="1:29" x14ac:dyDescent="0.25">
      <c r="A187" s="18" t="s">
        <v>18</v>
      </c>
      <c r="B187" s="46">
        <f>B172-SUM(B173:B186)</f>
        <v>0</v>
      </c>
      <c r="C187" s="46">
        <f t="shared" ref="C187" si="144">C172-SUM(C173:C186)</f>
        <v>0</v>
      </c>
      <c r="D187" s="46">
        <f t="shared" ref="D187" si="145">D172-SUM(D173:D186)</f>
        <v>0</v>
      </c>
      <c r="E187" s="46">
        <f t="shared" ref="E187" si="146">E172-SUM(E173:E186)</f>
        <v>0</v>
      </c>
      <c r="F187" s="46">
        <f t="shared" ref="F187" si="147">F172-SUM(F173:F186)</f>
        <v>0</v>
      </c>
      <c r="G187" s="46">
        <f t="shared" ref="G187" si="148">G172-SUM(G173:G186)</f>
        <v>0</v>
      </c>
      <c r="H187" s="46">
        <f t="shared" ref="H187" si="149">H172-SUM(H173:H186)</f>
        <v>0</v>
      </c>
      <c r="I187" s="46">
        <f t="shared" ref="I187" si="150">I172-SUM(I173:I186)</f>
        <v>0</v>
      </c>
      <c r="K187" s="18" t="s">
        <v>18</v>
      </c>
      <c r="L187" s="46">
        <f t="shared" ref="L187" si="151">L172-SUM(L173:L186)</f>
        <v>0</v>
      </c>
      <c r="M187" s="46">
        <f t="shared" ref="M187" si="152">M172-SUM(M173:M186)</f>
        <v>0</v>
      </c>
      <c r="N187" s="46">
        <f t="shared" ref="N187" si="153">N172-SUM(N173:N186)</f>
        <v>0</v>
      </c>
      <c r="O187" s="46">
        <f t="shared" ref="O187" si="154">O172-SUM(O173:O186)</f>
        <v>0</v>
      </c>
      <c r="P187" s="46">
        <f t="shared" ref="P187" si="155">P172-SUM(P173:P186)</f>
        <v>0</v>
      </c>
      <c r="Q187" s="46">
        <f t="shared" ref="Q187" si="156">Q172-SUM(Q173:Q186)</f>
        <v>0</v>
      </c>
      <c r="R187" s="46">
        <f t="shared" ref="R187" si="157">R172-SUM(R173:R186)</f>
        <v>0</v>
      </c>
      <c r="S187" s="46">
        <f t="shared" ref="S187" si="158">S172-SUM(S173:S186)</f>
        <v>0</v>
      </c>
      <c r="U187" s="42" t="s">
        <v>18</v>
      </c>
      <c r="V187" s="46">
        <f t="shared" ref="V187" si="159">V172-SUM(V173:V186)</f>
        <v>0</v>
      </c>
      <c r="W187" s="46">
        <f t="shared" ref="W187" si="160">W172-SUM(W173:W186)</f>
        <v>0</v>
      </c>
      <c r="X187" s="46">
        <f t="shared" ref="X187" si="161">X172-SUM(X173:X186)</f>
        <v>0</v>
      </c>
      <c r="Y187" s="46">
        <f t="shared" ref="Y187" si="162">Y172-SUM(Y173:Y186)</f>
        <v>0</v>
      </c>
      <c r="Z187" s="46">
        <f t="shared" ref="Z187" si="163">Z172-SUM(Z173:Z186)</f>
        <v>0</v>
      </c>
      <c r="AA187" s="46">
        <f t="shared" ref="AA187" si="164">AA172-SUM(AA173:AA186)</f>
        <v>0</v>
      </c>
      <c r="AB187" s="46">
        <f t="shared" ref="AB187" si="165">AB172-SUM(AB173:AB186)</f>
        <v>0</v>
      </c>
      <c r="AC187" s="46">
        <f t="shared" ref="AC187" si="166">AC172-SUM(AC173:AC186)</f>
        <v>0</v>
      </c>
    </row>
    <row r="188" spans="1:29" x14ac:dyDescent="0.25">
      <c r="A188" s="15" t="s">
        <v>55</v>
      </c>
      <c r="B188" s="10">
        <v>67737791.091800004</v>
      </c>
      <c r="C188" s="10">
        <v>749964454.83999991</v>
      </c>
      <c r="D188" s="10">
        <v>587143331.88300002</v>
      </c>
      <c r="E188" s="10">
        <v>464103600.68610001</v>
      </c>
      <c r="F188" s="10">
        <v>20776491.355014</v>
      </c>
      <c r="G188" s="10">
        <v>236648758.74381</v>
      </c>
      <c r="H188" s="10">
        <v>287119520.77233005</v>
      </c>
      <c r="I188" s="22">
        <v>91397880.20189999</v>
      </c>
      <c r="K188" s="15" t="s">
        <v>55</v>
      </c>
      <c r="L188" s="10">
        <v>70657613.648570001</v>
      </c>
      <c r="M188" s="10">
        <v>793217474.01399994</v>
      </c>
      <c r="N188" s="10">
        <v>576443845.4690001</v>
      </c>
      <c r="O188" s="10">
        <v>601356404.82710004</v>
      </c>
      <c r="P188" s="10">
        <v>20268063.623712</v>
      </c>
      <c r="Q188" s="10">
        <v>193754075.28476</v>
      </c>
      <c r="R188" s="10">
        <v>248066046.34320003</v>
      </c>
      <c r="S188" s="22">
        <v>87576679.149700001</v>
      </c>
      <c r="U188" s="38" t="s">
        <v>55</v>
      </c>
      <c r="V188" s="11">
        <v>68446456.868950009</v>
      </c>
      <c r="W188" s="11">
        <v>752171630.204</v>
      </c>
      <c r="X188" s="11">
        <v>546219708.71800005</v>
      </c>
      <c r="Y188" s="11">
        <v>619193352.06009996</v>
      </c>
      <c r="Z188" s="11">
        <v>34078872.395084009</v>
      </c>
      <c r="AA188" s="11">
        <v>330206911.17392999</v>
      </c>
      <c r="AB188" s="12">
        <v>399491598.36159998</v>
      </c>
      <c r="AC188" s="12">
        <v>110554102.3054</v>
      </c>
    </row>
    <row r="189" spans="1:29" x14ac:dyDescent="0.25">
      <c r="A189" s="16" t="s">
        <v>52</v>
      </c>
      <c r="B189" s="20">
        <v>9931090.1590999998</v>
      </c>
      <c r="C189" s="20">
        <v>56872641.761</v>
      </c>
      <c r="D189" s="20">
        <v>50269165.696999997</v>
      </c>
      <c r="E189" s="20">
        <v>6158388.5237999996</v>
      </c>
      <c r="F189" s="20">
        <v>4512728.3682999993</v>
      </c>
      <c r="G189" s="20">
        <v>35284203.891999997</v>
      </c>
      <c r="H189" s="21">
        <v>39322399.946000002</v>
      </c>
      <c r="I189" s="22">
        <v>4025561.9539999999</v>
      </c>
      <c r="K189" s="16" t="s">
        <v>52</v>
      </c>
      <c r="L189" s="20">
        <v>10720669.748</v>
      </c>
      <c r="M189" s="20">
        <v>71252690.328999996</v>
      </c>
      <c r="N189" s="20">
        <v>62493279.306999996</v>
      </c>
      <c r="O189" s="20">
        <v>8870991.8793000001</v>
      </c>
      <c r="P189" s="20">
        <v>4448708.6235999996</v>
      </c>
      <c r="Q189" s="20">
        <v>31906751.383000001</v>
      </c>
      <c r="R189" s="21">
        <v>35253190.259000003</v>
      </c>
      <c r="S189" s="22">
        <v>3416004.426</v>
      </c>
      <c r="U189" s="39" t="s">
        <v>52</v>
      </c>
      <c r="V189" s="40">
        <v>8277822.9754000008</v>
      </c>
      <c r="W189" s="20">
        <v>44855190.468000002</v>
      </c>
      <c r="X189" s="20">
        <v>39634066.291000001</v>
      </c>
      <c r="Y189" s="20">
        <v>4726303.4890999999</v>
      </c>
      <c r="Z189" s="40">
        <v>7211983.3731999993</v>
      </c>
      <c r="AA189" s="20">
        <v>46592867.675999999</v>
      </c>
      <c r="AB189" s="21">
        <v>52221647.115999997</v>
      </c>
      <c r="AC189" s="21">
        <v>5485013.6600000001</v>
      </c>
    </row>
    <row r="190" spans="1:29" x14ac:dyDescent="0.25">
      <c r="A190" s="16" t="s">
        <v>32</v>
      </c>
      <c r="B190" s="20">
        <v>6257298.9862000002</v>
      </c>
      <c r="C190" s="20">
        <v>33201084.241</v>
      </c>
      <c r="D190" s="20">
        <v>28954287.532000002</v>
      </c>
      <c r="E190" s="20">
        <v>4165716.8223999999</v>
      </c>
      <c r="F190" s="20">
        <v>2514448.7067</v>
      </c>
      <c r="G190" s="20">
        <v>19638016.579</v>
      </c>
      <c r="H190" s="21">
        <v>22210533.583000001</v>
      </c>
      <c r="I190" s="22">
        <v>2570507.8689999999</v>
      </c>
      <c r="K190" s="16" t="s">
        <v>32</v>
      </c>
      <c r="L190" s="20">
        <v>6478588.4738000007</v>
      </c>
      <c r="M190" s="20">
        <v>33934241.664999999</v>
      </c>
      <c r="N190" s="20">
        <v>27558846.638</v>
      </c>
      <c r="O190" s="20">
        <v>5902359.9362000003</v>
      </c>
      <c r="P190" s="20">
        <v>3064142.7198000001</v>
      </c>
      <c r="Q190" s="20">
        <v>19626070.295000002</v>
      </c>
      <c r="R190" s="21">
        <v>21714445.971999999</v>
      </c>
      <c r="S190" s="22">
        <v>2124586.13</v>
      </c>
      <c r="U190" s="39" t="s">
        <v>32</v>
      </c>
      <c r="V190" s="40">
        <v>5960150.2194000008</v>
      </c>
      <c r="W190" s="20">
        <v>35586153.163000003</v>
      </c>
      <c r="X190" s="20">
        <v>30074696.931000002</v>
      </c>
      <c r="Y190" s="20">
        <v>5159318.2345000003</v>
      </c>
      <c r="Z190" s="40">
        <v>4624518.3103999998</v>
      </c>
      <c r="AA190" s="20">
        <v>27970434.677999999</v>
      </c>
      <c r="AB190" s="21">
        <v>32152954.631999999</v>
      </c>
      <c r="AC190" s="21">
        <v>4126015.5619999999</v>
      </c>
    </row>
    <row r="191" spans="1:29" x14ac:dyDescent="0.25">
      <c r="A191" s="16" t="s">
        <v>33</v>
      </c>
      <c r="B191" s="20">
        <v>8636417.6206999999</v>
      </c>
      <c r="C191" s="20">
        <v>51169151.667000003</v>
      </c>
      <c r="D191" s="20">
        <v>42875919.971000001</v>
      </c>
      <c r="E191" s="20">
        <v>6537331.1019000001</v>
      </c>
      <c r="F191" s="20">
        <v>2816275.9128999999</v>
      </c>
      <c r="G191" s="20">
        <v>21238222.021000002</v>
      </c>
      <c r="H191" s="21">
        <v>25138190.197999999</v>
      </c>
      <c r="I191" s="22">
        <v>3896260.2579999999</v>
      </c>
      <c r="K191" s="16" t="s">
        <v>33</v>
      </c>
      <c r="L191" s="20">
        <v>8467653.4783999994</v>
      </c>
      <c r="M191" s="20">
        <v>47526202.799999997</v>
      </c>
      <c r="N191" s="20">
        <v>39951897.917999998</v>
      </c>
      <c r="O191" s="20">
        <v>7189720.0021000002</v>
      </c>
      <c r="P191" s="20">
        <v>2764554.8260999997</v>
      </c>
      <c r="Q191" s="20">
        <v>15900812.801999999</v>
      </c>
      <c r="R191" s="21">
        <v>18808080.827</v>
      </c>
      <c r="S191" s="22">
        <v>2918410.6839999999</v>
      </c>
      <c r="U191" s="39" t="s">
        <v>33</v>
      </c>
      <c r="V191" s="40">
        <v>8026855.2876000004</v>
      </c>
      <c r="W191" s="20">
        <v>42605688.656999998</v>
      </c>
      <c r="X191" s="20">
        <v>34913609.402000003</v>
      </c>
      <c r="Y191" s="20">
        <v>6200024.165</v>
      </c>
      <c r="Z191" s="40">
        <v>6305493.1545000002</v>
      </c>
      <c r="AA191" s="20">
        <v>31964788.754999999</v>
      </c>
      <c r="AB191" s="21">
        <v>37181975.854000002</v>
      </c>
      <c r="AC191" s="21">
        <v>5154416.2300000004</v>
      </c>
    </row>
    <row r="192" spans="1:29" x14ac:dyDescent="0.25">
      <c r="A192" s="16" t="s">
        <v>34</v>
      </c>
      <c r="B192" s="20">
        <v>5149919.5118999993</v>
      </c>
      <c r="C192" s="20">
        <v>40671739.049000002</v>
      </c>
      <c r="D192" s="20">
        <v>33440822.631000001</v>
      </c>
      <c r="E192" s="20">
        <v>5910563.3886000002</v>
      </c>
      <c r="F192" s="20">
        <v>1062011.6088</v>
      </c>
      <c r="G192" s="20">
        <v>9834894.3886999991</v>
      </c>
      <c r="H192" s="21">
        <v>12025973.933</v>
      </c>
      <c r="I192" s="22">
        <v>2192354.2239999999</v>
      </c>
      <c r="K192" s="16" t="s">
        <v>34</v>
      </c>
      <c r="L192" s="20">
        <v>5152046.1343</v>
      </c>
      <c r="M192" s="20">
        <v>36571346.288999997</v>
      </c>
      <c r="N192" s="20">
        <v>29645478.151000001</v>
      </c>
      <c r="O192" s="20">
        <v>6090460.0756999999</v>
      </c>
      <c r="P192" s="20">
        <v>1387522.0451</v>
      </c>
      <c r="Q192" s="20">
        <v>9844960.3541999999</v>
      </c>
      <c r="R192" s="21">
        <v>11942846.832</v>
      </c>
      <c r="S192" s="22">
        <v>2124231.3829999999</v>
      </c>
      <c r="U192" s="39" t="s">
        <v>34</v>
      </c>
      <c r="V192" s="40">
        <v>5298136.7602000004</v>
      </c>
      <c r="W192" s="20">
        <v>37491023.232000001</v>
      </c>
      <c r="X192" s="20">
        <v>28068653.280999999</v>
      </c>
      <c r="Y192" s="20">
        <v>7067353.0541000003</v>
      </c>
      <c r="Z192" s="40">
        <v>2954815.1757</v>
      </c>
      <c r="AA192" s="20">
        <v>15403929.694</v>
      </c>
      <c r="AB192" s="21">
        <v>18077636.280999999</v>
      </c>
      <c r="AC192" s="21">
        <v>2662415.804</v>
      </c>
    </row>
    <row r="193" spans="1:29" x14ac:dyDescent="0.25">
      <c r="A193" s="16" t="s">
        <v>35</v>
      </c>
      <c r="B193" s="20">
        <v>3450989.8297000001</v>
      </c>
      <c r="C193" s="20">
        <v>27753899.989999998</v>
      </c>
      <c r="D193" s="20">
        <v>20719491.329999998</v>
      </c>
      <c r="E193" s="20">
        <v>6308967.1459999997</v>
      </c>
      <c r="F193" s="20">
        <v>425172.00358000002</v>
      </c>
      <c r="G193" s="20">
        <v>5195570.9617999997</v>
      </c>
      <c r="H193" s="21">
        <v>6869662.8355999999</v>
      </c>
      <c r="I193" s="22">
        <v>1662010.3119999999</v>
      </c>
      <c r="K193" s="16" t="s">
        <v>35</v>
      </c>
      <c r="L193" s="20">
        <v>3274390.4349999996</v>
      </c>
      <c r="M193" s="20">
        <v>34918039.226000004</v>
      </c>
      <c r="N193" s="20">
        <v>26962232.859000001</v>
      </c>
      <c r="O193" s="20">
        <v>6272236.0592999998</v>
      </c>
      <c r="P193" s="20">
        <v>650407.25572000002</v>
      </c>
      <c r="Q193" s="20">
        <v>4820490.5388000002</v>
      </c>
      <c r="R193" s="21">
        <v>6728216.9050000003</v>
      </c>
      <c r="S193" s="22">
        <v>1911484.841</v>
      </c>
      <c r="U193" s="39" t="s">
        <v>35</v>
      </c>
      <c r="V193" s="40">
        <v>3297344.9846000001</v>
      </c>
      <c r="W193" s="20">
        <v>25777035.585000001</v>
      </c>
      <c r="X193" s="20">
        <v>20542024.123</v>
      </c>
      <c r="Y193" s="20">
        <v>4270193.4117000001</v>
      </c>
      <c r="Z193" s="40">
        <v>1707756.5282000001</v>
      </c>
      <c r="AA193" s="20">
        <v>9749359.8658000007</v>
      </c>
      <c r="AB193" s="21">
        <v>13103278.234999999</v>
      </c>
      <c r="AC193" s="21">
        <v>3332513.8820000002</v>
      </c>
    </row>
    <row r="194" spans="1:29" x14ac:dyDescent="0.25">
      <c r="A194" s="16" t="s">
        <v>36</v>
      </c>
      <c r="B194" s="20">
        <v>4503142.0331999995</v>
      </c>
      <c r="C194" s="20">
        <v>73611641.527999997</v>
      </c>
      <c r="D194" s="20">
        <v>63532234.134000003</v>
      </c>
      <c r="E194" s="20">
        <v>9343628.4726</v>
      </c>
      <c r="F194" s="20">
        <v>2010334.8498</v>
      </c>
      <c r="G194" s="20">
        <v>17708881.813999999</v>
      </c>
      <c r="H194" s="21">
        <v>23861664.217</v>
      </c>
      <c r="I194" s="22">
        <v>6218532.3459999999</v>
      </c>
      <c r="K194" s="16" t="s">
        <v>36</v>
      </c>
      <c r="L194" s="20">
        <v>5767692.8516999995</v>
      </c>
      <c r="M194" s="20">
        <v>87462192.991999999</v>
      </c>
      <c r="N194" s="20">
        <v>64740752.836000003</v>
      </c>
      <c r="O194" s="20">
        <v>18961368.795000002</v>
      </c>
      <c r="P194" s="20">
        <v>1286261.0267</v>
      </c>
      <c r="Q194" s="20">
        <v>12344990.232999999</v>
      </c>
      <c r="R194" s="21">
        <v>19828638.684999999</v>
      </c>
      <c r="S194" s="22">
        <v>7487392.3689999999</v>
      </c>
      <c r="U194" s="39" t="s">
        <v>36</v>
      </c>
      <c r="V194" s="40">
        <v>6512865.9670000002</v>
      </c>
      <c r="W194" s="20">
        <v>89555850.079999998</v>
      </c>
      <c r="X194" s="20">
        <v>66159218.244999997</v>
      </c>
      <c r="Y194" s="20">
        <v>18148244.561000001</v>
      </c>
      <c r="Z194" s="40">
        <v>2107809.8135000002</v>
      </c>
      <c r="AA194" s="20">
        <v>14474431.681</v>
      </c>
      <c r="AB194" s="21">
        <v>20489404.776999999</v>
      </c>
      <c r="AC194" s="21">
        <v>6175197.0329999998</v>
      </c>
    </row>
    <row r="195" spans="1:29" x14ac:dyDescent="0.25">
      <c r="A195" s="16" t="s">
        <v>37</v>
      </c>
      <c r="B195" s="20">
        <v>1090029.0349999999</v>
      </c>
      <c r="C195" s="20">
        <v>35083839.648000002</v>
      </c>
      <c r="D195" s="20">
        <v>23555519.100000001</v>
      </c>
      <c r="E195" s="20">
        <v>7106371.4551999997</v>
      </c>
      <c r="F195" s="20">
        <v>373022.49812</v>
      </c>
      <c r="G195" s="20">
        <v>3288157.2118000002</v>
      </c>
      <c r="H195" s="21">
        <v>4958083.8754000003</v>
      </c>
      <c r="I195" s="22">
        <v>1663738.0689999999</v>
      </c>
      <c r="K195" s="16" t="s">
        <v>37</v>
      </c>
      <c r="L195" s="20">
        <v>1109082.1576999999</v>
      </c>
      <c r="M195" s="20">
        <v>43393555.895999998</v>
      </c>
      <c r="N195" s="20">
        <v>30139684.737</v>
      </c>
      <c r="O195" s="20">
        <v>8252777.8175999997</v>
      </c>
      <c r="P195" s="20">
        <v>238128.83299</v>
      </c>
      <c r="Q195" s="20">
        <v>2296292.6214000001</v>
      </c>
      <c r="R195" s="21">
        <v>3793033.3223999999</v>
      </c>
      <c r="S195" s="22">
        <v>1521428.794</v>
      </c>
      <c r="U195" s="39" t="s">
        <v>37</v>
      </c>
      <c r="V195" s="40">
        <v>1139883.5495</v>
      </c>
      <c r="W195" s="20">
        <v>44496971.454000004</v>
      </c>
      <c r="X195" s="20">
        <v>31174845.772999998</v>
      </c>
      <c r="Y195" s="20">
        <v>9314335.8206999991</v>
      </c>
      <c r="Z195" s="40">
        <v>320270.83907000005</v>
      </c>
      <c r="AA195" s="20">
        <v>4263628.7394000003</v>
      </c>
      <c r="AB195" s="21">
        <v>6774869.2045999998</v>
      </c>
      <c r="AC195" s="21">
        <v>2505463.233</v>
      </c>
    </row>
    <row r="196" spans="1:29" x14ac:dyDescent="0.25">
      <c r="A196" s="16" t="s">
        <v>38</v>
      </c>
      <c r="B196" s="20">
        <v>335057.30181999999</v>
      </c>
      <c r="C196" s="20">
        <v>19463585.692000002</v>
      </c>
      <c r="D196" s="20">
        <v>11527699.635</v>
      </c>
      <c r="E196" s="20">
        <v>4231693.2893000003</v>
      </c>
      <c r="F196" s="20">
        <v>102996.58513000001</v>
      </c>
      <c r="G196" s="20">
        <v>690632.88419999997</v>
      </c>
      <c r="H196" s="21">
        <v>1225533.3333999999</v>
      </c>
      <c r="I196" s="22">
        <v>534117.38729999994</v>
      </c>
      <c r="K196" s="16" t="s">
        <v>38</v>
      </c>
      <c r="L196" s="20">
        <v>400961.10064999998</v>
      </c>
      <c r="M196" s="20">
        <v>21370787.954999998</v>
      </c>
      <c r="N196" s="20">
        <v>11958062.243000001</v>
      </c>
      <c r="O196" s="20">
        <v>4258567.2988999998</v>
      </c>
      <c r="P196" s="20">
        <v>103017.07116000001</v>
      </c>
      <c r="Q196" s="20">
        <v>485948.71335999999</v>
      </c>
      <c r="R196" s="21">
        <v>1231852.2879999999</v>
      </c>
      <c r="S196" s="22">
        <v>745290.20479999995</v>
      </c>
      <c r="U196" s="39" t="s">
        <v>38</v>
      </c>
      <c r="V196" s="40">
        <v>470473.15763000003</v>
      </c>
      <c r="W196" s="20">
        <v>32433736.131999999</v>
      </c>
      <c r="X196" s="20">
        <v>18433217.232999999</v>
      </c>
      <c r="Y196" s="20">
        <v>6798902.4040000001</v>
      </c>
      <c r="Z196" s="40">
        <v>99723.022623000012</v>
      </c>
      <c r="AA196" s="20">
        <v>1481327.9923</v>
      </c>
      <c r="AB196" s="21">
        <v>2403793.2836000002</v>
      </c>
      <c r="AC196" s="21">
        <v>925817.13439999998</v>
      </c>
    </row>
    <row r="197" spans="1:29" x14ac:dyDescent="0.25">
      <c r="A197" s="16" t="s">
        <v>39</v>
      </c>
      <c r="B197" s="20">
        <v>313903.79818000004</v>
      </c>
      <c r="C197" s="20">
        <v>34101227.364</v>
      </c>
      <c r="D197" s="20">
        <v>16321032.703</v>
      </c>
      <c r="E197" s="20">
        <v>8433383.6963</v>
      </c>
      <c r="F197" s="20">
        <v>72775.728984000001</v>
      </c>
      <c r="G197" s="20">
        <v>452718.32131000003</v>
      </c>
      <c r="H197" s="21">
        <v>722935.69093000004</v>
      </c>
      <c r="I197" s="22">
        <v>271172.95260000002</v>
      </c>
      <c r="K197" s="16" t="s">
        <v>39</v>
      </c>
      <c r="L197" s="20">
        <v>382755.60001999995</v>
      </c>
      <c r="M197" s="20">
        <v>45414546.412</v>
      </c>
      <c r="N197" s="20">
        <v>18890566.48</v>
      </c>
      <c r="O197" s="20">
        <v>11482273.583000001</v>
      </c>
      <c r="P197" s="20">
        <v>54001.623341999999</v>
      </c>
      <c r="Q197" s="20">
        <v>1132124.7009999999</v>
      </c>
      <c r="R197" s="21">
        <v>1732591.0327999999</v>
      </c>
      <c r="S197" s="22">
        <v>605835.50789999997</v>
      </c>
      <c r="U197" s="39" t="s">
        <v>39</v>
      </c>
      <c r="V197" s="40">
        <v>401377.83461999998</v>
      </c>
      <c r="W197" s="20">
        <v>52469765.493000001</v>
      </c>
      <c r="X197" s="20">
        <v>25538927.109000001</v>
      </c>
      <c r="Y197" s="20">
        <v>10798107.779999999</v>
      </c>
      <c r="Z197" s="40">
        <v>49076.246991</v>
      </c>
      <c r="AA197" s="20">
        <v>887824.85242999997</v>
      </c>
      <c r="AB197" s="21">
        <v>2253465.3783999998</v>
      </c>
      <c r="AC197" s="21">
        <v>1346400.737</v>
      </c>
    </row>
    <row r="198" spans="1:29" x14ac:dyDescent="0.25">
      <c r="A198" s="19" t="s">
        <v>40</v>
      </c>
      <c r="B198" s="23">
        <v>28069942.816</v>
      </c>
      <c r="C198" s="23">
        <v>378035643.89999998</v>
      </c>
      <c r="D198" s="23">
        <v>295947159.14999998</v>
      </c>
      <c r="E198" s="23">
        <v>405907556.79000002</v>
      </c>
      <c r="F198" s="23">
        <v>6886725.0926999999</v>
      </c>
      <c r="G198" s="23">
        <v>123317460.67</v>
      </c>
      <c r="H198" s="24">
        <v>150784543.16</v>
      </c>
      <c r="I198" s="22">
        <v>68363624.829999998</v>
      </c>
      <c r="K198" s="30" t="s">
        <v>40</v>
      </c>
      <c r="L198" s="23">
        <v>28903773.669</v>
      </c>
      <c r="M198" s="23">
        <v>371373870.44999999</v>
      </c>
      <c r="N198" s="23">
        <v>264103044.30000001</v>
      </c>
      <c r="O198" s="23">
        <v>524075649.38</v>
      </c>
      <c r="P198" s="23">
        <v>6271319.5992000001</v>
      </c>
      <c r="Q198" s="23">
        <v>95395633.643000007</v>
      </c>
      <c r="R198" s="24">
        <v>127033150.22</v>
      </c>
      <c r="S198" s="22">
        <v>64722014.810000002</v>
      </c>
      <c r="U198" s="44" t="s">
        <v>40</v>
      </c>
      <c r="V198" s="40">
        <v>29061546.133000001</v>
      </c>
      <c r="W198" s="20">
        <v>346900215.94</v>
      </c>
      <c r="X198" s="20">
        <v>251680450.33000001</v>
      </c>
      <c r="Y198" s="20">
        <v>546710569.13999999</v>
      </c>
      <c r="Z198" s="40">
        <v>8697425.9309</v>
      </c>
      <c r="AA198" s="20">
        <v>177418317.24000001</v>
      </c>
      <c r="AB198" s="21">
        <v>214832573.59999999</v>
      </c>
      <c r="AC198" s="21">
        <v>78840849.030000001</v>
      </c>
    </row>
    <row r="199" spans="1:29" x14ac:dyDescent="0.25">
      <c r="A199" s="18" t="s">
        <v>18</v>
      </c>
      <c r="B199" s="46">
        <f>B188-SUM(B189:B198)</f>
        <v>0</v>
      </c>
      <c r="C199" s="46">
        <f t="shared" ref="C199" si="167">C188-SUM(C189:C198)</f>
        <v>0</v>
      </c>
      <c r="D199" s="46">
        <f t="shared" ref="D199" si="168">D188-SUM(D189:D198)</f>
        <v>0</v>
      </c>
      <c r="E199" s="46">
        <f t="shared" ref="E199" si="169">E188-SUM(E189:E198)</f>
        <v>0</v>
      </c>
      <c r="F199" s="46">
        <f t="shared" ref="F199" si="170">F188-SUM(F189:F198)</f>
        <v>0</v>
      </c>
      <c r="G199" s="46">
        <f t="shared" ref="G199" si="171">G188-SUM(G189:G198)</f>
        <v>0</v>
      </c>
      <c r="H199" s="46">
        <f t="shared" ref="H199" si="172">H188-SUM(H189:H198)</f>
        <v>0</v>
      </c>
      <c r="I199" s="46">
        <f t="shared" ref="I199" si="173">I188-SUM(I189:I198)</f>
        <v>0</v>
      </c>
      <c r="K199" s="18" t="s">
        <v>18</v>
      </c>
      <c r="L199" s="46">
        <f t="shared" ref="L199" si="174">L188-SUM(L189:L198)</f>
        <v>0</v>
      </c>
      <c r="M199" s="46">
        <f t="shared" ref="M199" si="175">M188-SUM(M189:M198)</f>
        <v>0</v>
      </c>
      <c r="N199" s="46">
        <f t="shared" ref="N199" si="176">N188-SUM(N189:N198)</f>
        <v>0</v>
      </c>
      <c r="O199" s="46">
        <f t="shared" ref="O199" si="177">O188-SUM(O189:O198)</f>
        <v>0</v>
      </c>
      <c r="P199" s="46">
        <f t="shared" ref="P199" si="178">P188-SUM(P189:P198)</f>
        <v>0</v>
      </c>
      <c r="Q199" s="46">
        <f t="shared" ref="Q199" si="179">Q188-SUM(Q189:Q198)</f>
        <v>0</v>
      </c>
      <c r="R199" s="46">
        <f t="shared" ref="R199" si="180">R188-SUM(R189:R198)</f>
        <v>0</v>
      </c>
      <c r="S199" s="46">
        <f t="shared" ref="S199" si="181">S188-SUM(S189:S198)</f>
        <v>0</v>
      </c>
      <c r="U199" s="42" t="s">
        <v>18</v>
      </c>
      <c r="V199" s="46">
        <f t="shared" ref="V199" si="182">V188-SUM(V189:V198)</f>
        <v>0</v>
      </c>
      <c r="W199" s="46">
        <f t="shared" ref="W199" si="183">W188-SUM(W189:W198)</f>
        <v>0</v>
      </c>
      <c r="X199" s="46">
        <f t="shared" ref="X199" si="184">X188-SUM(X189:X198)</f>
        <v>0</v>
      </c>
      <c r="Y199" s="46">
        <f t="shared" ref="Y199" si="185">Y188-SUM(Y189:Y198)</f>
        <v>0</v>
      </c>
      <c r="Z199" s="46">
        <f t="shared" ref="Z199" si="186">Z188-SUM(Z189:Z198)</f>
        <v>0</v>
      </c>
      <c r="AA199" s="46">
        <f t="shared" ref="AA199" si="187">AA188-SUM(AA189:AA198)</f>
        <v>0</v>
      </c>
      <c r="AB199" s="46">
        <f t="shared" ref="AB199" si="188">AB188-SUM(AB189:AB198)</f>
        <v>0</v>
      </c>
      <c r="AC199" s="46">
        <f t="shared" ref="AC199" si="189">AC188-SUM(AC189:AC198)</f>
        <v>0</v>
      </c>
    </row>
    <row r="200" spans="1:29" x14ac:dyDescent="0.25">
      <c r="A200" s="62" t="s">
        <v>56</v>
      </c>
      <c r="B200" s="62"/>
      <c r="C200" s="62"/>
      <c r="D200" s="62"/>
      <c r="E200" s="62"/>
      <c r="F200" s="62"/>
      <c r="G200" s="62"/>
      <c r="H200" s="62"/>
      <c r="I200" s="62"/>
      <c r="K200" s="75" t="s">
        <v>56</v>
      </c>
      <c r="L200" s="75"/>
      <c r="M200" s="75"/>
      <c r="N200" s="75"/>
      <c r="O200" s="75"/>
      <c r="P200" s="75"/>
      <c r="Q200" s="75"/>
      <c r="R200" s="75"/>
      <c r="S200" s="75"/>
      <c r="U200" s="75" t="s">
        <v>80</v>
      </c>
      <c r="V200" s="75"/>
      <c r="W200" s="75"/>
      <c r="X200" s="75"/>
      <c r="Y200" s="75"/>
      <c r="Z200" s="75"/>
      <c r="AA200" s="75"/>
      <c r="AB200" s="75"/>
      <c r="AC200" s="75"/>
    </row>
    <row r="201" spans="1:29" ht="15" customHeight="1" x14ac:dyDescent="0.25">
      <c r="A201" s="62" t="s">
        <v>57</v>
      </c>
      <c r="B201" s="62"/>
      <c r="C201" s="62"/>
      <c r="D201" s="62"/>
      <c r="E201" s="62"/>
      <c r="F201" s="62"/>
      <c r="G201" s="62"/>
      <c r="H201" s="62"/>
      <c r="I201" s="62"/>
      <c r="K201" s="75" t="s">
        <v>57</v>
      </c>
      <c r="L201" s="75"/>
      <c r="M201" s="75"/>
      <c r="N201" s="75"/>
      <c r="O201" s="75"/>
      <c r="P201" s="75"/>
      <c r="Q201" s="75"/>
      <c r="R201" s="75"/>
      <c r="S201" s="75"/>
      <c r="U201" s="75" t="s">
        <v>81</v>
      </c>
      <c r="V201" s="75"/>
      <c r="W201" s="75"/>
      <c r="X201" s="75"/>
      <c r="Y201" s="75"/>
      <c r="Z201" s="75"/>
      <c r="AA201" s="75"/>
      <c r="AB201" s="75"/>
      <c r="AC201" s="75"/>
    </row>
    <row r="202" spans="1:29" x14ac:dyDescent="0.25">
      <c r="A202" s="62" t="s">
        <v>58</v>
      </c>
      <c r="B202" s="62"/>
      <c r="C202" s="62"/>
      <c r="D202" s="62"/>
      <c r="E202" s="62"/>
      <c r="F202" s="62"/>
      <c r="G202" s="62"/>
      <c r="H202" s="62"/>
      <c r="I202" s="62"/>
      <c r="K202" s="75" t="s">
        <v>58</v>
      </c>
      <c r="L202" s="75"/>
      <c r="M202" s="75"/>
      <c r="N202" s="75"/>
      <c r="O202" s="75"/>
      <c r="P202" s="75"/>
      <c r="Q202" s="75"/>
      <c r="R202" s="75"/>
      <c r="S202" s="75"/>
      <c r="U202" s="75" t="s">
        <v>56</v>
      </c>
      <c r="V202" s="75"/>
      <c r="W202" s="75"/>
      <c r="X202" s="75"/>
      <c r="Y202" s="75"/>
      <c r="Z202" s="75"/>
      <c r="AA202" s="75"/>
      <c r="AB202" s="75"/>
      <c r="AC202" s="75"/>
    </row>
    <row r="203" spans="1:29" ht="62.25" customHeight="1" x14ac:dyDescent="0.25">
      <c r="A203" s="63" t="s">
        <v>61</v>
      </c>
      <c r="B203" s="63"/>
      <c r="C203" s="63"/>
      <c r="D203" s="63"/>
      <c r="E203" s="63"/>
      <c r="F203" s="63"/>
      <c r="G203" s="63"/>
      <c r="H203" s="63"/>
      <c r="I203" s="63"/>
      <c r="K203" s="76" t="s">
        <v>61</v>
      </c>
      <c r="L203" s="76"/>
      <c r="M203" s="76"/>
      <c r="N203" s="76"/>
      <c r="O203" s="76"/>
      <c r="P203" s="76"/>
      <c r="Q203" s="76"/>
      <c r="R203" s="76"/>
      <c r="S203" s="76"/>
      <c r="U203" s="75" t="s">
        <v>57</v>
      </c>
      <c r="V203" s="75"/>
      <c r="W203" s="75"/>
      <c r="X203" s="75"/>
      <c r="Y203" s="75"/>
      <c r="Z203" s="75"/>
      <c r="AA203" s="75"/>
      <c r="AB203" s="75"/>
      <c r="AC203" s="75"/>
    </row>
    <row r="204" spans="1:29" x14ac:dyDescent="0.25">
      <c r="A204" s="62" t="s">
        <v>67</v>
      </c>
      <c r="B204" s="62"/>
      <c r="C204" s="62"/>
      <c r="D204" s="62"/>
      <c r="E204" s="62"/>
      <c r="F204" s="62"/>
      <c r="G204" s="62"/>
      <c r="H204" s="62"/>
      <c r="I204" s="62"/>
      <c r="K204" s="75" t="s">
        <v>67</v>
      </c>
      <c r="L204" s="75"/>
      <c r="M204" s="75"/>
      <c r="N204" s="75"/>
      <c r="O204" s="75"/>
      <c r="P204" s="75"/>
      <c r="Q204" s="75"/>
      <c r="R204" s="75"/>
      <c r="S204" s="75"/>
      <c r="U204" s="75" t="s">
        <v>58</v>
      </c>
      <c r="V204" s="75"/>
      <c r="W204" s="75"/>
      <c r="X204" s="75"/>
      <c r="Y204" s="75"/>
      <c r="Z204" s="75"/>
      <c r="AA204" s="75"/>
      <c r="AB204" s="75"/>
      <c r="AC204" s="75"/>
    </row>
    <row r="205" spans="1:29" x14ac:dyDescent="0.25">
      <c r="A205" s="3"/>
      <c r="B205" s="1"/>
      <c r="C205" s="2"/>
      <c r="D205" s="2"/>
      <c r="E205" s="2"/>
      <c r="F205" s="2"/>
      <c r="G205" s="2"/>
      <c r="H205" s="2"/>
      <c r="I205" s="2"/>
      <c r="K205" s="3"/>
      <c r="L205" s="1"/>
      <c r="M205" s="2"/>
      <c r="N205" s="2"/>
      <c r="O205" s="2"/>
      <c r="P205" s="2"/>
      <c r="Q205" s="2"/>
      <c r="R205" s="2"/>
      <c r="S205" s="2"/>
      <c r="U205" s="76" t="s">
        <v>61</v>
      </c>
      <c r="V205" s="76"/>
      <c r="W205" s="76"/>
      <c r="X205" s="76"/>
      <c r="Y205" s="76"/>
      <c r="Z205" s="76"/>
      <c r="AA205" s="76"/>
      <c r="AB205" s="76"/>
      <c r="AC205" s="76"/>
    </row>
    <row r="206" spans="1:29" x14ac:dyDescent="0.25">
      <c r="A206" s="3"/>
      <c r="B206" s="1"/>
      <c r="C206" s="2"/>
      <c r="D206" s="2"/>
      <c r="E206" s="2"/>
      <c r="F206" s="2"/>
      <c r="G206" s="2"/>
      <c r="H206" s="2"/>
      <c r="I206" s="2"/>
      <c r="K206" s="3"/>
      <c r="L206" s="1"/>
      <c r="M206" s="2"/>
      <c r="N206" s="2"/>
      <c r="O206" s="2"/>
      <c r="P206" s="2"/>
      <c r="Q206" s="2"/>
      <c r="R206" s="2"/>
      <c r="S206" s="2"/>
      <c r="U206" s="75" t="s">
        <v>67</v>
      </c>
      <c r="V206" s="75"/>
      <c r="W206" s="75"/>
      <c r="X206" s="75"/>
      <c r="Y206" s="75"/>
      <c r="Z206" s="75"/>
      <c r="AA206" s="75"/>
      <c r="AB206" s="75"/>
      <c r="AC206" s="75"/>
    </row>
    <row r="207" spans="1:29" x14ac:dyDescent="0.25">
      <c r="A207" s="3"/>
      <c r="B207" s="1"/>
      <c r="C207" s="2"/>
      <c r="D207" s="2"/>
      <c r="E207" s="2"/>
      <c r="F207" s="2"/>
      <c r="G207" s="2"/>
      <c r="H207" s="2"/>
      <c r="I207" s="2"/>
      <c r="K207" s="3"/>
      <c r="L207" s="1"/>
      <c r="M207" s="2"/>
      <c r="N207" s="2"/>
      <c r="O207" s="2"/>
      <c r="P207" s="2"/>
      <c r="Q207" s="2"/>
      <c r="R207" s="2"/>
      <c r="S207" s="2"/>
      <c r="U207" s="3"/>
      <c r="V207" s="1"/>
      <c r="W207" s="2"/>
      <c r="X207" s="2"/>
      <c r="Y207" s="2"/>
      <c r="Z207" s="2"/>
      <c r="AA207" s="2"/>
      <c r="AB207" s="2"/>
      <c r="AC207" s="2"/>
    </row>
    <row r="208" spans="1:29" x14ac:dyDescent="0.25">
      <c r="A208" s="3"/>
      <c r="B208" s="1"/>
      <c r="C208" s="2"/>
      <c r="D208" s="2"/>
      <c r="E208" s="2"/>
      <c r="F208" s="2"/>
      <c r="G208" s="2"/>
      <c r="H208" s="2"/>
      <c r="I208" s="2"/>
      <c r="K208" s="3"/>
      <c r="L208" s="1"/>
      <c r="M208" s="2"/>
      <c r="N208" s="2"/>
      <c r="O208" s="2"/>
      <c r="P208" s="2"/>
      <c r="Q208" s="2"/>
      <c r="R208" s="2"/>
      <c r="S208" s="2"/>
      <c r="U208" s="3"/>
      <c r="V208" s="1"/>
      <c r="W208" s="2"/>
      <c r="X208" s="2"/>
      <c r="Y208" s="2"/>
      <c r="Z208" s="2"/>
      <c r="AA208" s="2"/>
      <c r="AB208" s="2"/>
      <c r="AC208" s="2"/>
    </row>
    <row r="209" spans="1:29" x14ac:dyDescent="0.25">
      <c r="A209" s="3"/>
      <c r="B209" s="1"/>
      <c r="C209" s="3"/>
      <c r="D209" s="3"/>
      <c r="E209" s="3"/>
      <c r="F209" s="3"/>
      <c r="G209" s="3"/>
      <c r="H209" s="3"/>
      <c r="I209" s="3"/>
      <c r="K209" s="3"/>
      <c r="L209" s="1"/>
      <c r="M209" s="3"/>
      <c r="N209" s="3"/>
      <c r="O209" s="3"/>
      <c r="P209" s="3"/>
      <c r="Q209" s="3"/>
      <c r="R209" s="3"/>
      <c r="S209" s="3"/>
      <c r="U209" s="3"/>
      <c r="V209" s="1"/>
      <c r="W209" s="2"/>
      <c r="X209" s="2"/>
      <c r="Y209" s="2"/>
      <c r="Z209" s="2"/>
      <c r="AA209" s="2"/>
      <c r="AB209" s="2"/>
      <c r="AC209" s="2"/>
    </row>
    <row r="210" spans="1:29" x14ac:dyDescent="0.25">
      <c r="A210" s="6"/>
      <c r="B210" s="6">
        <f>B9-B49-B89-B130-B172</f>
        <v>1.3705864548683167E-3</v>
      </c>
      <c r="C210" s="6">
        <f t="shared" ref="C210:AC210" si="190">C9-C49-C89-C130-C172</f>
        <v>1.8350362777709961E-2</v>
      </c>
      <c r="D210" s="6">
        <f t="shared" si="190"/>
        <v>-8.7099075317382813E-3</v>
      </c>
      <c r="E210" s="6">
        <f t="shared" si="190"/>
        <v>5.1598250865936279E-4</v>
      </c>
      <c r="F210" s="6">
        <f t="shared" si="190"/>
        <v>5.6120380759239197E-4</v>
      </c>
      <c r="G210" s="6">
        <f t="shared" si="190"/>
        <v>-5.8598518371582031E-3</v>
      </c>
      <c r="H210" s="6">
        <f t="shared" si="190"/>
        <v>5.2399635314941406E-3</v>
      </c>
      <c r="I210" s="6">
        <f t="shared" si="190"/>
        <v>-3.4300088882446289E-3</v>
      </c>
      <c r="J210" s="6">
        <f t="shared" si="190"/>
        <v>0</v>
      </c>
      <c r="K210" s="6" t="e">
        <f t="shared" si="190"/>
        <v>#VALUE!</v>
      </c>
      <c r="L210" s="6">
        <f t="shared" si="190"/>
        <v>4.7795474529266357E-5</v>
      </c>
      <c r="M210" s="6">
        <f t="shared" si="190"/>
        <v>1.689910888671875E-3</v>
      </c>
      <c r="N210" s="6">
        <f t="shared" si="190"/>
        <v>1.3270139694213867E-2</v>
      </c>
      <c r="O210" s="6">
        <f t="shared" si="190"/>
        <v>-1.8015503883361816E-5</v>
      </c>
      <c r="P210" s="6">
        <f t="shared" si="190"/>
        <v>-2.1707266569137573E-5</v>
      </c>
      <c r="Q210" s="6">
        <f t="shared" si="190"/>
        <v>-6.672978401184082E-3</v>
      </c>
      <c r="R210" s="6">
        <f t="shared" si="190"/>
        <v>6.5702199935913086E-3</v>
      </c>
      <c r="S210" s="6">
        <f t="shared" si="190"/>
        <v>-4.4870078563690186E-3</v>
      </c>
      <c r="T210" s="6">
        <f t="shared" si="190"/>
        <v>0</v>
      </c>
      <c r="U210" s="6" t="e">
        <f t="shared" si="190"/>
        <v>#VALUE!</v>
      </c>
      <c r="V210" s="6">
        <f t="shared" si="190"/>
        <v>9.6472352743148804E-4</v>
      </c>
      <c r="W210" s="6">
        <f t="shared" si="190"/>
        <v>-5.005955696105957E-2</v>
      </c>
      <c r="X210" s="6">
        <f t="shared" si="190"/>
        <v>6.9899559020996094E-3</v>
      </c>
      <c r="Y210" s="6">
        <f t="shared" si="190"/>
        <v>-1.1612474918365479E-4</v>
      </c>
      <c r="Z210" s="6">
        <f t="shared" si="190"/>
        <v>6.3820183277130127E-4</v>
      </c>
      <c r="AA210" s="6">
        <f t="shared" si="190"/>
        <v>3.6520957946777344E-3</v>
      </c>
      <c r="AB210" s="6">
        <f t="shared" si="190"/>
        <v>9.3901157379150391E-3</v>
      </c>
      <c r="AC210" s="6">
        <f t="shared" si="190"/>
        <v>1.260027289390564E-3</v>
      </c>
    </row>
    <row r="211" spans="1:29" x14ac:dyDescent="0.25">
      <c r="B211" s="47">
        <f>B25-B65-B105-B146-B188</f>
        <v>-6.1398744583129883E-4</v>
      </c>
      <c r="C211" s="47">
        <f t="shared" ref="C211:AC211" si="191">C25-C65-C105-C146-C188</f>
        <v>1.2389898300170898E-2</v>
      </c>
      <c r="D211" s="47">
        <f t="shared" si="191"/>
        <v>9.098052978515625E-4</v>
      </c>
      <c r="E211" s="47">
        <f t="shared" si="191"/>
        <v>-2.6060938835144043E-3</v>
      </c>
      <c r="F211" s="47">
        <f t="shared" si="191"/>
        <v>1.1199712753295898E-4</v>
      </c>
      <c r="G211" s="47">
        <f t="shared" si="191"/>
        <v>-3.1649470329284668E-3</v>
      </c>
      <c r="H211" s="47">
        <f t="shared" si="191"/>
        <v>-6.0199499130249023E-3</v>
      </c>
      <c r="I211" s="47">
        <f t="shared" si="191"/>
        <v>-1.739993691444397E-3</v>
      </c>
      <c r="J211" s="47">
        <f t="shared" si="191"/>
        <v>0</v>
      </c>
      <c r="K211" s="47" t="e">
        <f t="shared" si="191"/>
        <v>#VALUE!</v>
      </c>
      <c r="L211" s="47">
        <f t="shared" si="191"/>
        <v>1.8984079360961914E-5</v>
      </c>
      <c r="M211" s="47">
        <f t="shared" si="191"/>
        <v>-2.088010311126709E-2</v>
      </c>
      <c r="N211" s="47">
        <f t="shared" si="191"/>
        <v>-4.8398971557617188E-3</v>
      </c>
      <c r="O211" s="47">
        <f t="shared" si="191"/>
        <v>8.0108642578125E-5</v>
      </c>
      <c r="P211" s="47">
        <f t="shared" si="191"/>
        <v>3.7707388401031494E-5</v>
      </c>
      <c r="Q211" s="47">
        <f t="shared" si="191"/>
        <v>-4.5609474182128906E-3</v>
      </c>
      <c r="R211" s="47">
        <f t="shared" si="191"/>
        <v>-6.9409608840942383E-4</v>
      </c>
      <c r="S211" s="47">
        <f t="shared" si="191"/>
        <v>-4.9619972705841064E-3</v>
      </c>
      <c r="T211" s="47">
        <f t="shared" si="191"/>
        <v>0</v>
      </c>
      <c r="U211" s="47" t="e">
        <f t="shared" si="191"/>
        <v>#VALUE!</v>
      </c>
      <c r="V211" s="47">
        <f t="shared" si="191"/>
        <v>1.2100040912628174E-3</v>
      </c>
      <c r="W211" s="47">
        <f t="shared" si="191"/>
        <v>-1.4330148696899414E-2</v>
      </c>
      <c r="X211" s="47">
        <f t="shared" si="191"/>
        <v>-9.3996524810791016E-4</v>
      </c>
      <c r="Y211" s="47">
        <f t="shared" si="191"/>
        <v>7.2121620178222656E-5</v>
      </c>
      <c r="Z211" s="47">
        <f t="shared" si="191"/>
        <v>-5.4694712162017822E-5</v>
      </c>
      <c r="AA211" s="47">
        <f t="shared" si="191"/>
        <v>-2.7750134468078613E-3</v>
      </c>
      <c r="AB211" s="47">
        <f t="shared" si="191"/>
        <v>-7.8070759773254395E-3</v>
      </c>
      <c r="AC211" s="47">
        <f t="shared" si="191"/>
        <v>-2.6559948921203613E-2</v>
      </c>
    </row>
    <row r="212" spans="1:29" x14ac:dyDescent="0.25">
      <c r="U212" s="6"/>
      <c r="V212" s="6"/>
      <c r="W212" s="6"/>
      <c r="X212" s="6"/>
      <c r="Y212" s="6"/>
      <c r="Z212" s="6"/>
      <c r="AA212" s="6"/>
      <c r="AB212" s="6"/>
      <c r="AC212" s="6"/>
    </row>
  </sheetData>
  <mergeCells count="284">
    <mergeCell ref="U204:AC204"/>
    <mergeCell ref="U205:AC205"/>
    <mergeCell ref="U206:AC206"/>
    <mergeCell ref="U200:AC200"/>
    <mergeCell ref="U201:AC201"/>
    <mergeCell ref="U202:AC202"/>
    <mergeCell ref="U203:AC203"/>
    <mergeCell ref="U162:AC162"/>
    <mergeCell ref="U163:AC163"/>
    <mergeCell ref="U164:AC164"/>
    <mergeCell ref="U165:AC165"/>
    <mergeCell ref="U166:U169"/>
    <mergeCell ref="V166:AC166"/>
    <mergeCell ref="V167:Y167"/>
    <mergeCell ref="Z167:AC167"/>
    <mergeCell ref="V168:V169"/>
    <mergeCell ref="W168:W169"/>
    <mergeCell ref="X168:X169"/>
    <mergeCell ref="Y168:Y169"/>
    <mergeCell ref="Z168:Z169"/>
    <mergeCell ref="AA168:AA169"/>
    <mergeCell ref="AB168:AB169"/>
    <mergeCell ref="AC168:AC169"/>
    <mergeCell ref="U158:AC158"/>
    <mergeCell ref="U159:AC159"/>
    <mergeCell ref="U160:AC160"/>
    <mergeCell ref="U161:AC161"/>
    <mergeCell ref="U121:AC121"/>
    <mergeCell ref="U122:AC122"/>
    <mergeCell ref="U123:AC123"/>
    <mergeCell ref="U124:U127"/>
    <mergeCell ref="V124:AC124"/>
    <mergeCell ref="V125:Y125"/>
    <mergeCell ref="Z125:AC125"/>
    <mergeCell ref="V126:V127"/>
    <mergeCell ref="W126:W127"/>
    <mergeCell ref="X126:X127"/>
    <mergeCell ref="Y126:Y127"/>
    <mergeCell ref="Z126:Z127"/>
    <mergeCell ref="AA126:AA127"/>
    <mergeCell ref="AB126:AB127"/>
    <mergeCell ref="AC126:AC127"/>
    <mergeCell ref="U117:AC117"/>
    <mergeCell ref="U118:AC118"/>
    <mergeCell ref="U119:AC119"/>
    <mergeCell ref="U120:AC120"/>
    <mergeCell ref="U81:AC81"/>
    <mergeCell ref="U82:AC82"/>
    <mergeCell ref="U83:U86"/>
    <mergeCell ref="V83:AC83"/>
    <mergeCell ref="V84:Y84"/>
    <mergeCell ref="Z84:AC84"/>
    <mergeCell ref="V85:V86"/>
    <mergeCell ref="W85:W86"/>
    <mergeCell ref="X85:X86"/>
    <mergeCell ref="Y85:Y86"/>
    <mergeCell ref="Z85:Z86"/>
    <mergeCell ref="AA85:AA86"/>
    <mergeCell ref="AB85:AB86"/>
    <mergeCell ref="AC85:AC86"/>
    <mergeCell ref="U77:AC77"/>
    <mergeCell ref="U78:AC78"/>
    <mergeCell ref="U79:AC79"/>
    <mergeCell ref="U80:AC80"/>
    <mergeCell ref="U42:AC42"/>
    <mergeCell ref="U43:U46"/>
    <mergeCell ref="V43:AC43"/>
    <mergeCell ref="V44:Y44"/>
    <mergeCell ref="Z44:AC44"/>
    <mergeCell ref="V45:V46"/>
    <mergeCell ref="W45:W46"/>
    <mergeCell ref="X45:X46"/>
    <mergeCell ref="Y45:Y46"/>
    <mergeCell ref="Z45:Z46"/>
    <mergeCell ref="AA45:AA46"/>
    <mergeCell ref="AB45:AB46"/>
    <mergeCell ref="AC45:AC46"/>
    <mergeCell ref="U37:AC37"/>
    <mergeCell ref="U38:AC38"/>
    <mergeCell ref="U39:AC39"/>
    <mergeCell ref="U40:AC40"/>
    <mergeCell ref="U41:AC41"/>
    <mergeCell ref="K204:S204"/>
    <mergeCell ref="U1:AC1"/>
    <mergeCell ref="U2:AC2"/>
    <mergeCell ref="U3:U6"/>
    <mergeCell ref="V3:AC3"/>
    <mergeCell ref="V4:Y4"/>
    <mergeCell ref="Z4:AC4"/>
    <mergeCell ref="V5:V6"/>
    <mergeCell ref="W5:W6"/>
    <mergeCell ref="X5:X6"/>
    <mergeCell ref="Y5:Y6"/>
    <mergeCell ref="Z5:Z6"/>
    <mergeCell ref="AA5:AA6"/>
    <mergeCell ref="AB5:AB6"/>
    <mergeCell ref="AC5:AC6"/>
    <mergeCell ref="K200:S200"/>
    <mergeCell ref="K201:S201"/>
    <mergeCell ref="K202:S202"/>
    <mergeCell ref="K203:S203"/>
    <mergeCell ref="K162:S162"/>
    <mergeCell ref="K163:S163"/>
    <mergeCell ref="K164:S164"/>
    <mergeCell ref="K165:S165"/>
    <mergeCell ref="K166:K169"/>
    <mergeCell ref="L166:S166"/>
    <mergeCell ref="L167:O167"/>
    <mergeCell ref="P167:S167"/>
    <mergeCell ref="L168:L169"/>
    <mergeCell ref="M168:M169"/>
    <mergeCell ref="N168:N169"/>
    <mergeCell ref="O168:O169"/>
    <mergeCell ref="P168:P169"/>
    <mergeCell ref="Q168:Q169"/>
    <mergeCell ref="R168:R169"/>
    <mergeCell ref="S168:S169"/>
    <mergeCell ref="K158:S158"/>
    <mergeCell ref="K159:S159"/>
    <mergeCell ref="K160:S160"/>
    <mergeCell ref="K161:S161"/>
    <mergeCell ref="K121:S121"/>
    <mergeCell ref="K122:S122"/>
    <mergeCell ref="K123:S123"/>
    <mergeCell ref="K124:K127"/>
    <mergeCell ref="L124:S124"/>
    <mergeCell ref="L125:O125"/>
    <mergeCell ref="P125:S125"/>
    <mergeCell ref="L126:L127"/>
    <mergeCell ref="M126:M127"/>
    <mergeCell ref="N126:N127"/>
    <mergeCell ref="O126:O127"/>
    <mergeCell ref="P126:P127"/>
    <mergeCell ref="Q126:Q127"/>
    <mergeCell ref="R126:R127"/>
    <mergeCell ref="S126:S127"/>
    <mergeCell ref="K117:S117"/>
    <mergeCell ref="K118:S118"/>
    <mergeCell ref="K119:S119"/>
    <mergeCell ref="K120:S120"/>
    <mergeCell ref="K81:S81"/>
    <mergeCell ref="K82:S82"/>
    <mergeCell ref="K83:K86"/>
    <mergeCell ref="L83:S83"/>
    <mergeCell ref="L84:O84"/>
    <mergeCell ref="P84:S84"/>
    <mergeCell ref="L85:L86"/>
    <mergeCell ref="M85:M86"/>
    <mergeCell ref="N85:N86"/>
    <mergeCell ref="O85:O86"/>
    <mergeCell ref="P85:P86"/>
    <mergeCell ref="Q85:Q86"/>
    <mergeCell ref="R85:R86"/>
    <mergeCell ref="S85:S86"/>
    <mergeCell ref="K77:S77"/>
    <mergeCell ref="K78:S78"/>
    <mergeCell ref="K79:S79"/>
    <mergeCell ref="K80:S80"/>
    <mergeCell ref="K41:S41"/>
    <mergeCell ref="K42:S42"/>
    <mergeCell ref="K43:K46"/>
    <mergeCell ref="L43:S43"/>
    <mergeCell ref="L44:O44"/>
    <mergeCell ref="P44:S44"/>
    <mergeCell ref="L45:L46"/>
    <mergeCell ref="M45:M46"/>
    <mergeCell ref="N45:N46"/>
    <mergeCell ref="O45:O46"/>
    <mergeCell ref="P45:P46"/>
    <mergeCell ref="Q45:Q46"/>
    <mergeCell ref="R45:R46"/>
    <mergeCell ref="S45:S46"/>
    <mergeCell ref="K37:S37"/>
    <mergeCell ref="K38:S38"/>
    <mergeCell ref="K39:S39"/>
    <mergeCell ref="K40:S40"/>
    <mergeCell ref="K1:S1"/>
    <mergeCell ref="K2:S2"/>
    <mergeCell ref="K3:K6"/>
    <mergeCell ref="L3:S3"/>
    <mergeCell ref="L4:O4"/>
    <mergeCell ref="P4:S4"/>
    <mergeCell ref="L5:L6"/>
    <mergeCell ref="M5:M6"/>
    <mergeCell ref="N5:N6"/>
    <mergeCell ref="O5:O6"/>
    <mergeCell ref="P5:P6"/>
    <mergeCell ref="Q5:Q6"/>
    <mergeCell ref="R5:R6"/>
    <mergeCell ref="S5:S6"/>
    <mergeCell ref="A37:I37"/>
    <mergeCell ref="A1:I1"/>
    <mergeCell ref="A2:I2"/>
    <mergeCell ref="A3:A6"/>
    <mergeCell ref="B3:I3"/>
    <mergeCell ref="B4:E4"/>
    <mergeCell ref="F4:I4"/>
    <mergeCell ref="B5:B6"/>
    <mergeCell ref="C5:C6"/>
    <mergeCell ref="D5:D6"/>
    <mergeCell ref="E5:E6"/>
    <mergeCell ref="F5:F6"/>
    <mergeCell ref="G5:G6"/>
    <mergeCell ref="H5:H6"/>
    <mergeCell ref="I5:I6"/>
    <mergeCell ref="A38:I38"/>
    <mergeCell ref="A39:I39"/>
    <mergeCell ref="A40:I40"/>
    <mergeCell ref="A41:I41"/>
    <mergeCell ref="A42:I42"/>
    <mergeCell ref="A80:I80"/>
    <mergeCell ref="C45:C46"/>
    <mergeCell ref="D45:D46"/>
    <mergeCell ref="E45:E46"/>
    <mergeCell ref="F45:F46"/>
    <mergeCell ref="G45:G46"/>
    <mergeCell ref="H45:H46"/>
    <mergeCell ref="A43:A46"/>
    <mergeCell ref="B43:I43"/>
    <mergeCell ref="B44:E44"/>
    <mergeCell ref="F44:I44"/>
    <mergeCell ref="B45:B46"/>
    <mergeCell ref="I45:I46"/>
    <mergeCell ref="A77:I77"/>
    <mergeCell ref="A78:I78"/>
    <mergeCell ref="A79:I79"/>
    <mergeCell ref="A117:I117"/>
    <mergeCell ref="A81:I81"/>
    <mergeCell ref="A82:I82"/>
    <mergeCell ref="A83:A86"/>
    <mergeCell ref="B83:I83"/>
    <mergeCell ref="B84:E84"/>
    <mergeCell ref="F84:I84"/>
    <mergeCell ref="B85:B86"/>
    <mergeCell ref="C85:C86"/>
    <mergeCell ref="D85:D86"/>
    <mergeCell ref="E85:E86"/>
    <mergeCell ref="F85:F86"/>
    <mergeCell ref="G85:G86"/>
    <mergeCell ref="H85:H86"/>
    <mergeCell ref="I85:I86"/>
    <mergeCell ref="A158:I158"/>
    <mergeCell ref="A159:I159"/>
    <mergeCell ref="A160:I160"/>
    <mergeCell ref="A124:A127"/>
    <mergeCell ref="B124:I124"/>
    <mergeCell ref="B125:E125"/>
    <mergeCell ref="F125:I125"/>
    <mergeCell ref="B126:B127"/>
    <mergeCell ref="C126:C127"/>
    <mergeCell ref="F126:F127"/>
    <mergeCell ref="G126:G127"/>
    <mergeCell ref="A118:I118"/>
    <mergeCell ref="A119:I119"/>
    <mergeCell ref="A120:I120"/>
    <mergeCell ref="A121:I121"/>
    <mergeCell ref="A122:I122"/>
    <mergeCell ref="A123:I123"/>
    <mergeCell ref="H126:H127"/>
    <mergeCell ref="I126:I127"/>
    <mergeCell ref="D126:D127"/>
    <mergeCell ref="E126:E127"/>
    <mergeCell ref="A161:I161"/>
    <mergeCell ref="A162:I162"/>
    <mergeCell ref="A163:I163"/>
    <mergeCell ref="A164:I164"/>
    <mergeCell ref="A165:I165"/>
    <mergeCell ref="A204:I204"/>
    <mergeCell ref="I168:I169"/>
    <mergeCell ref="A200:I200"/>
    <mergeCell ref="A201:I201"/>
    <mergeCell ref="A202:I202"/>
    <mergeCell ref="A203:I203"/>
    <mergeCell ref="C168:C169"/>
    <mergeCell ref="D168:D169"/>
    <mergeCell ref="E168:E169"/>
    <mergeCell ref="F168:F169"/>
    <mergeCell ref="G168:G169"/>
    <mergeCell ref="H168:H169"/>
    <mergeCell ref="A166:A169"/>
    <mergeCell ref="B166:I166"/>
    <mergeCell ref="B167:E167"/>
    <mergeCell ref="B168:B169"/>
    <mergeCell ref="F167:I16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WORKING</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 Wilson</dc:creator>
  <cp:lastModifiedBy>Williams Christopher L</cp:lastModifiedBy>
  <cp:lastPrinted>2019-11-08T17:18:27Z</cp:lastPrinted>
  <dcterms:created xsi:type="dcterms:W3CDTF">2009-10-09T14:44:10Z</dcterms:created>
  <dcterms:modified xsi:type="dcterms:W3CDTF">2022-02-14T18:29:35Z</dcterms:modified>
</cp:coreProperties>
</file>